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ИТОГ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<sst xmlns="http://schemas.openxmlformats.org/spreadsheetml/2006/main" count="239" uniqueCount="181">
  <si>
    <t>Фамилия</t>
  </si>
  <si>
    <t>Имя</t>
  </si>
  <si>
    <t>Отчество</t>
  </si>
  <si>
    <t>Класс</t>
  </si>
  <si>
    <t>Проблема 1.1 (max 2)</t>
  </si>
  <si>
    <t>Задача 1 (max 2)</t>
  </si>
  <si>
    <t>Задача 2 (max 2)</t>
  </si>
  <si>
    <t>Задача 3 (max 2)</t>
  </si>
  <si>
    <t>Задача 4 (max 2)</t>
  </si>
  <si>
    <t>Тезис (max 2</t>
  </si>
  <si>
    <t>Аргументы ЗА (max 4)</t>
  </si>
  <si>
    <t>Аргумент ПРОТИВ (max 4)</t>
  </si>
  <si>
    <t>Проблема 1.2 (max 2)</t>
  </si>
  <si>
    <t>Тезис (max 2)</t>
  </si>
  <si>
    <t>Итого эссе (max 40)</t>
  </si>
  <si>
    <t>Проект 6 (max 10)</t>
  </si>
  <si>
    <t>Итого проект (max 40)</t>
  </si>
  <si>
    <t>Итого (max 90)</t>
  </si>
  <si>
    <t>Беляков</t>
  </si>
  <si>
    <t>Илья</t>
  </si>
  <si>
    <t>Александрович</t>
  </si>
  <si>
    <t>Костюнин</t>
  </si>
  <si>
    <t>Максим</t>
  </si>
  <si>
    <t>Сергеевич</t>
  </si>
  <si>
    <t>Яковлев</t>
  </si>
  <si>
    <t>Ярослав</t>
  </si>
  <si>
    <t>Дмитриевич</t>
  </si>
  <si>
    <t>Амирян</t>
  </si>
  <si>
    <t>Сабрина</t>
  </si>
  <si>
    <t>Унановна</t>
  </si>
  <si>
    <t>Рагимов</t>
  </si>
  <si>
    <t>Роман</t>
  </si>
  <si>
    <t>Энверович</t>
  </si>
  <si>
    <t>Белкин</t>
  </si>
  <si>
    <t>Макар</t>
  </si>
  <si>
    <t>Игоревич</t>
  </si>
  <si>
    <t>Бойко</t>
  </si>
  <si>
    <t>Мария</t>
  </si>
  <si>
    <t>Алексеевна</t>
  </si>
  <si>
    <t>Васильева</t>
  </si>
  <si>
    <t>Анастасия</t>
  </si>
  <si>
    <t>Юрьевна</t>
  </si>
  <si>
    <t>Зиновьев</t>
  </si>
  <si>
    <t>Алексей</t>
  </si>
  <si>
    <t>Викторов</t>
  </si>
  <si>
    <t>Тимофей</t>
  </si>
  <si>
    <t>Бурков</t>
  </si>
  <si>
    <t>Владислав</t>
  </si>
  <si>
    <t>Жукова</t>
  </si>
  <si>
    <t>Ксения</t>
  </si>
  <si>
    <t>Сергей</t>
  </si>
  <si>
    <t>Цинева</t>
  </si>
  <si>
    <t>Максимовна</t>
  </si>
  <si>
    <t>Жданов</t>
  </si>
  <si>
    <t>Александр</t>
  </si>
  <si>
    <t>Олегович</t>
  </si>
  <si>
    <t>Крючкова</t>
  </si>
  <si>
    <t>Дмитриевна</t>
  </si>
  <si>
    <t>Белозеров</t>
  </si>
  <si>
    <t>Николай</t>
  </si>
  <si>
    <t>Алексеевич</t>
  </si>
  <si>
    <t>Козлов</t>
  </si>
  <si>
    <t>Глеб</t>
  </si>
  <si>
    <t>Андреевич</t>
  </si>
  <si>
    <t>Шамраев</t>
  </si>
  <si>
    <t>Беляев</t>
  </si>
  <si>
    <t>Петрович</t>
  </si>
  <si>
    <t>Воеводин</t>
  </si>
  <si>
    <t>Ян</t>
  </si>
  <si>
    <t>Антонович</t>
  </si>
  <si>
    <t>Карманова</t>
  </si>
  <si>
    <t>Ирина</t>
  </si>
  <si>
    <t>Петренко</t>
  </si>
  <si>
    <t>Артём</t>
  </si>
  <si>
    <t>Анатольевич</t>
  </si>
  <si>
    <t>Пожарова</t>
  </si>
  <si>
    <t>Любовь</t>
  </si>
  <si>
    <t>Анатольевна</t>
  </si>
  <si>
    <t>Егорова</t>
  </si>
  <si>
    <t>Василиса</t>
  </si>
  <si>
    <t>Ильинична</t>
  </si>
  <si>
    <t>Борисов</t>
  </si>
  <si>
    <t>Антон</t>
  </si>
  <si>
    <t>Торицин</t>
  </si>
  <si>
    <t>Андрей</t>
  </si>
  <si>
    <t>Христофоров</t>
  </si>
  <si>
    <t>Аракелян</t>
  </si>
  <si>
    <t>Артур</t>
  </si>
  <si>
    <t>Владимирович</t>
  </si>
  <si>
    <t>Аганин</t>
  </si>
  <si>
    <t>Иван</t>
  </si>
  <si>
    <t>Михайлович</t>
  </si>
  <si>
    <t>Соколова</t>
  </si>
  <si>
    <t>Надежда</t>
  </si>
  <si>
    <t>Николаевна</t>
  </si>
  <si>
    <t>Пахомов</t>
  </si>
  <si>
    <t>Цветкова</t>
  </si>
  <si>
    <t>Софья</t>
  </si>
  <si>
    <t>Владимировна</t>
  </si>
  <si>
    <t>Залуцкая</t>
  </si>
  <si>
    <t>София</t>
  </si>
  <si>
    <t>Александровна</t>
  </si>
  <si>
    <t>Горшков</t>
  </si>
  <si>
    <t>Стрельбина</t>
  </si>
  <si>
    <t>Екатерина</t>
  </si>
  <si>
    <t>Андреевна</t>
  </si>
  <si>
    <t>Стрельников</t>
  </si>
  <si>
    <t>Никита</t>
  </si>
  <si>
    <t>Васильевич</t>
  </si>
  <si>
    <t>Кириллова</t>
  </si>
  <si>
    <t>Яна</t>
  </si>
  <si>
    <t>Сергеевна</t>
  </si>
  <si>
    <t>Мошков</t>
  </si>
  <si>
    <t>Степан</t>
  </si>
  <si>
    <t>Самохвалова</t>
  </si>
  <si>
    <t>Кирилловна</t>
  </si>
  <si>
    <t>Фирсова</t>
  </si>
  <si>
    <t>Елизавета</t>
  </si>
  <si>
    <t>Михайловна</t>
  </si>
  <si>
    <t>Симочко</t>
  </si>
  <si>
    <t>Леонид</t>
  </si>
  <si>
    <t>Черных</t>
  </si>
  <si>
    <t>Григорьевич</t>
  </si>
  <si>
    <t>Орлов</t>
  </si>
  <si>
    <t>Елькин</t>
  </si>
  <si>
    <t>Анзимиров</t>
  </si>
  <si>
    <t>Львович</t>
  </si>
  <si>
    <t>Лисейкин</t>
  </si>
  <si>
    <t>Вячеславович</t>
  </si>
  <si>
    <t>Гусаков</t>
  </si>
  <si>
    <t>Павлович</t>
  </si>
  <si>
    <t>Зыбкина</t>
  </si>
  <si>
    <t>Павловна</t>
  </si>
  <si>
    <t>Сёмке</t>
  </si>
  <si>
    <t>Катерина</t>
  </si>
  <si>
    <t>Соболевский</t>
  </si>
  <si>
    <t>Яков</t>
  </si>
  <si>
    <t>Морозихин</t>
  </si>
  <si>
    <t>Попов</t>
  </si>
  <si>
    <t>Игорь</t>
  </si>
  <si>
    <t>Иншакова</t>
  </si>
  <si>
    <t>Инга</t>
  </si>
  <si>
    <t>Макеян</t>
  </si>
  <si>
    <t>Грач</t>
  </si>
  <si>
    <t>Арутюнович</t>
  </si>
  <si>
    <t>Нечипоренко</t>
  </si>
  <si>
    <t>Травин</t>
  </si>
  <si>
    <t>Терехов</t>
  </si>
  <si>
    <t>Олег</t>
  </si>
  <si>
    <t>Максимович</t>
  </si>
  <si>
    <t>Жунаев</t>
  </si>
  <si>
    <t>Николаевич</t>
  </si>
  <si>
    <t>Моллаходжиев</t>
  </si>
  <si>
    <t>Фаррух</t>
  </si>
  <si>
    <t>Рустамович</t>
  </si>
  <si>
    <t>Матвеева</t>
  </si>
  <si>
    <t>Виноградов</t>
  </si>
  <si>
    <t>Дмитрий</t>
  </si>
  <si>
    <t>Колотыгин</t>
  </si>
  <si>
    <t>Михаил</t>
  </si>
  <si>
    <t>Суругин</t>
  </si>
  <si>
    <t>Матвей</t>
  </si>
  <si>
    <t>Денисович</t>
  </si>
  <si>
    <t>Алексеева</t>
  </si>
  <si>
    <t>Арина</t>
  </si>
  <si>
    <t>Зубков</t>
  </si>
  <si>
    <t>Кирилл</t>
  </si>
  <si>
    <t>Иванов</t>
  </si>
  <si>
    <t>Егор</t>
  </si>
  <si>
    <t>Лубов</t>
  </si>
  <si>
    <t>Бысенков</t>
  </si>
  <si>
    <t>Павел</t>
  </si>
  <si>
    <t>Ростиславович</t>
  </si>
  <si>
    <t>Правов</t>
  </si>
  <si>
    <t>Трофимов</t>
  </si>
  <si>
    <t>Игнат</t>
  </si>
  <si>
    <t>Проект 1 (max 5)</t>
  </si>
  <si>
    <t>Проект 2 (max 10)</t>
  </si>
  <si>
    <t>Проект 3 (max 10)</t>
  </si>
  <si>
    <t>Проект 4 (max 5)</t>
  </si>
  <si>
    <t>Проект 5 (max 10)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</si>
</sst>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1"/>
      <color rgb="FF000000"/>
      <name val="Arial"/>
      <family val="0"/>
    </font>
    <font>
      <b/>
      <sz val="10"/>
      <color theme="1"/>
      <name val="Arial"/>
      <family val="0"/>
    </font>
    <font>
      <sz val="11"/>
      <color rgb="FF000000"/>
      <name val="Arial"/>
      <family val="0"/>
    </font>
    <font>
      <sz val="10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right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21" sqref="N21"/>
    </sheetView>
  </sheetViews>
  <sheetFormatPr defaultColWidth="12.7109375" defaultRowHeight="15.75" customHeight="1"/>
  <cols>
    <col min="1" max="1" width="12.7109375" style="0" customWidth="1"/>
    <col min="2" max="4" width="0" style="0" hidden="1" customWidth="1"/>
    <col min="5" max="5" width="17.8515625" style="0" hidden="1" customWidth="1"/>
    <col min="6" max="6" width="13.57421875" style="0" hidden="1" customWidth="1"/>
    <col min="7" max="7" width="13.28125" style="0" hidden="1" customWidth="1"/>
    <col min="8" max="29" width="12.7109375" style="0" customWidth="1"/>
    <col min="30" max="30" width="12.421875" style="0" customWidth="1"/>
    <col min="31" max="32" width="12.7109375" style="0" customWidth="1"/>
  </cols>
  <sheetData>
    <row r="1" spans="5:33" ht="15.75" customHeight="1">
      <c r="E1" s="1" t="s">
        <v>0</v>
      </c>
      <c r="F1" s="1" t="s">
        <v>1</v>
      </c>
      <c r="G1" s="1" t="s">
        <v>2</v>
      </c>
      <c r="H1" s="1" t="s">
        <v>3</v>
      </c>
      <c r="I1" s="3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5</v>
      </c>
      <c r="S1" s="2" t="s">
        <v>6</v>
      </c>
      <c r="T1" s="2" t="s">
        <v>7</v>
      </c>
      <c r="U1" s="2" t="s">
        <v>8</v>
      </c>
      <c r="V1" s="2" t="s">
        <v>13</v>
      </c>
      <c r="W1" s="2" t="s">
        <v>10</v>
      </c>
      <c r="X1" s="2" t="s">
        <v>11</v>
      </c>
      <c r="Y1" s="2" t="s">
        <v>14</v>
      </c>
      <c r="Z1" s="2" t="s">
        <v>176</v>
      </c>
      <c r="AA1" s="2" t="s">
        <v>177</v>
      </c>
      <c r="AB1" s="2" t="s">
        <v>178</v>
      </c>
      <c r="AC1" s="2" t="s">
        <v>179</v>
      </c>
      <c r="AD1" s="2" t="s">
        <v>180</v>
      </c>
      <c r="AE1" s="2" t="s">
        <v>15</v>
      </c>
      <c r="AF1" s="2" t="s">
        <v>16</v>
      </c>
      <c r="AG1" s="2" t="s">
        <v>17</v>
      </c>
    </row>
    <row r="2" spans="1:33" ht="13.5">
      <c r="A2" t="str">
        <f>_xlfn.CONCAT(B2," ",LEFT(F2,1),".",LEFT(G2,1),".")</f>
        <v>Бел**** И.А.</v>
      </c>
      <c r="B2" t="str">
        <f>REPLACE(E2,4,C2,REPT("*",C2))</f>
        <v>Бел****</v>
      </c>
      <c r="C2">
        <f>D2-3</f>
        <v>4</v>
      </c>
      <c r="D2">
        <f>LEN(E2)</f>
        <v>7</v>
      </c>
      <c r="E2" s="7" t="s">
        <v>18</v>
      </c>
      <c r="F2" s="7" t="s">
        <v>19</v>
      </c>
      <c r="G2" s="7" t="s">
        <v>20</v>
      </c>
      <c r="H2" s="8">
        <v>11</v>
      </c>
      <c r="I2" s="9">
        <v>1</v>
      </c>
      <c r="J2" s="9">
        <v>1</v>
      </c>
      <c r="K2" s="9">
        <v>1</v>
      </c>
      <c r="L2" s="9">
        <v>1</v>
      </c>
      <c r="M2" s="9">
        <v>2</v>
      </c>
      <c r="N2" s="9">
        <v>2</v>
      </c>
      <c r="O2" s="9">
        <v>3</v>
      </c>
      <c r="P2" s="9">
        <v>2</v>
      </c>
      <c r="Q2" s="9">
        <v>1</v>
      </c>
      <c r="R2" s="9">
        <v>2</v>
      </c>
      <c r="S2" s="9">
        <v>0</v>
      </c>
      <c r="T2" s="9">
        <v>2</v>
      </c>
      <c r="U2" s="9">
        <v>2</v>
      </c>
      <c r="V2" s="9">
        <v>2</v>
      </c>
      <c r="W2" s="9">
        <v>3</v>
      </c>
      <c r="X2" s="9">
        <v>4</v>
      </c>
      <c r="Y2" s="9">
        <f aca="true" t="shared" si="0" ref="Y2:Y30">SUM(I2:X2)</f>
        <v>29</v>
      </c>
      <c r="Z2" s="9">
        <v>0</v>
      </c>
      <c r="AA2" s="9">
        <v>1</v>
      </c>
      <c r="AB2" s="9">
        <v>5</v>
      </c>
      <c r="AC2" s="9">
        <v>2</v>
      </c>
      <c r="AD2" s="9">
        <v>4</v>
      </c>
      <c r="AE2" s="9">
        <v>6</v>
      </c>
      <c r="AF2" s="9">
        <f aca="true" t="shared" si="1" ref="AF2:AF72">SUM(Z2:AE2)</f>
        <v>18</v>
      </c>
      <c r="AG2" s="9">
        <f>SUM(AF2,Y2)</f>
        <v>47</v>
      </c>
    </row>
    <row r="3" spans="1:33" ht="13.5">
      <c r="A3" t="str">
        <f aca="true" t="shared" si="2" ref="A3:A66">_xlfn.CONCAT(B3," ",LEFT(F3,1),".",LEFT(G3,1),".")</f>
        <v>Кос***** М.С.</v>
      </c>
      <c r="B3" t="str">
        <f aca="true" t="shared" si="3" ref="B3:B66">REPLACE(E3,4,C3,REPT("*",C3))</f>
        <v>Кос*****</v>
      </c>
      <c r="C3">
        <f aca="true" t="shared" si="4" ref="C3:C66">D3-3</f>
        <v>5</v>
      </c>
      <c r="D3">
        <f aca="true" t="shared" si="5" ref="D3:D66">LEN(E3)</f>
        <v>8</v>
      </c>
      <c r="E3" s="7" t="s">
        <v>21</v>
      </c>
      <c r="F3" s="7" t="s">
        <v>22</v>
      </c>
      <c r="G3" s="7" t="s">
        <v>23</v>
      </c>
      <c r="H3" s="8">
        <v>11</v>
      </c>
      <c r="I3" s="9">
        <v>2</v>
      </c>
      <c r="J3" s="9">
        <v>2</v>
      </c>
      <c r="K3" s="9">
        <v>2</v>
      </c>
      <c r="L3" s="9">
        <v>1</v>
      </c>
      <c r="M3" s="9">
        <v>2</v>
      </c>
      <c r="N3" s="9">
        <v>2</v>
      </c>
      <c r="O3" s="9">
        <v>2</v>
      </c>
      <c r="P3" s="9">
        <v>0</v>
      </c>
      <c r="Q3" s="9">
        <v>0</v>
      </c>
      <c r="R3" s="9">
        <v>2</v>
      </c>
      <c r="S3" s="9">
        <v>2</v>
      </c>
      <c r="T3" s="9">
        <v>1</v>
      </c>
      <c r="U3" s="9">
        <v>0</v>
      </c>
      <c r="V3" s="9">
        <v>2</v>
      </c>
      <c r="W3" s="9">
        <v>0</v>
      </c>
      <c r="X3" s="9">
        <v>0</v>
      </c>
      <c r="Y3" s="9">
        <f t="shared" si="0"/>
        <v>20</v>
      </c>
      <c r="Z3" s="9">
        <v>2</v>
      </c>
      <c r="AA3" s="9">
        <v>3</v>
      </c>
      <c r="AB3" s="9">
        <v>9</v>
      </c>
      <c r="AC3" s="9">
        <v>2</v>
      </c>
      <c r="AD3" s="9">
        <v>8</v>
      </c>
      <c r="AE3" s="9">
        <v>2</v>
      </c>
      <c r="AF3" s="9">
        <f t="shared" si="1"/>
        <v>26</v>
      </c>
      <c r="AG3" s="9">
        <f>SUM(Y3,AF3)</f>
        <v>46</v>
      </c>
    </row>
    <row r="4" spans="1:33" ht="13.5">
      <c r="A4" t="str">
        <f t="shared" si="2"/>
        <v>Яко**** Я.Д.</v>
      </c>
      <c r="B4" t="str">
        <f t="shared" si="3"/>
        <v>Яко****</v>
      </c>
      <c r="C4">
        <f t="shared" si="4"/>
        <v>4</v>
      </c>
      <c r="D4">
        <f t="shared" si="5"/>
        <v>7</v>
      </c>
      <c r="E4" s="7" t="s">
        <v>24</v>
      </c>
      <c r="F4" s="7" t="s">
        <v>25</v>
      </c>
      <c r="G4" s="7" t="s">
        <v>26</v>
      </c>
      <c r="H4" s="8">
        <v>11</v>
      </c>
      <c r="I4" s="9">
        <v>1</v>
      </c>
      <c r="J4" s="9">
        <v>2</v>
      </c>
      <c r="K4" s="9">
        <v>2</v>
      </c>
      <c r="L4" s="9">
        <v>2</v>
      </c>
      <c r="M4" s="9">
        <v>0</v>
      </c>
      <c r="N4" s="9">
        <v>2</v>
      </c>
      <c r="O4" s="9">
        <v>3</v>
      </c>
      <c r="P4" s="9">
        <v>2</v>
      </c>
      <c r="Q4" s="9">
        <v>0</v>
      </c>
      <c r="R4" s="9">
        <v>1</v>
      </c>
      <c r="S4" s="9">
        <v>1</v>
      </c>
      <c r="T4" s="9">
        <v>2</v>
      </c>
      <c r="U4" s="9">
        <v>0</v>
      </c>
      <c r="V4" s="9">
        <v>2</v>
      </c>
      <c r="W4" s="9">
        <v>2</v>
      </c>
      <c r="X4" s="9">
        <v>2</v>
      </c>
      <c r="Y4" s="9">
        <f t="shared" si="0"/>
        <v>24</v>
      </c>
      <c r="Z4" s="9">
        <v>2</v>
      </c>
      <c r="AA4" s="9">
        <v>5</v>
      </c>
      <c r="AB4" s="9">
        <v>5</v>
      </c>
      <c r="AC4" s="9">
        <v>2</v>
      </c>
      <c r="AD4" s="9">
        <v>3</v>
      </c>
      <c r="AE4" s="9">
        <v>4</v>
      </c>
      <c r="AF4" s="9">
        <f t="shared" si="1"/>
        <v>21</v>
      </c>
      <c r="AG4" s="9">
        <f>SUM(Y4,AF4)</f>
        <v>45</v>
      </c>
    </row>
    <row r="5" spans="1:33" ht="13.5">
      <c r="A5" t="str">
        <f t="shared" si="2"/>
        <v>Ами*** С.У.</v>
      </c>
      <c r="B5" t="str">
        <f t="shared" si="3"/>
        <v>Ами***</v>
      </c>
      <c r="C5">
        <f t="shared" si="4"/>
        <v>3</v>
      </c>
      <c r="D5">
        <f t="shared" si="5"/>
        <v>6</v>
      </c>
      <c r="E5" s="7" t="s">
        <v>27</v>
      </c>
      <c r="F5" s="7" t="s">
        <v>28</v>
      </c>
      <c r="G5" s="7" t="s">
        <v>29</v>
      </c>
      <c r="H5" s="8">
        <v>11</v>
      </c>
      <c r="I5" s="9">
        <v>2</v>
      </c>
      <c r="J5" s="9">
        <v>1</v>
      </c>
      <c r="K5" s="9">
        <v>1</v>
      </c>
      <c r="L5" s="9">
        <v>1</v>
      </c>
      <c r="M5" s="9">
        <v>1</v>
      </c>
      <c r="N5" s="9">
        <v>0</v>
      </c>
      <c r="O5" s="9">
        <v>0</v>
      </c>
      <c r="P5" s="9">
        <v>0</v>
      </c>
      <c r="Q5" s="9">
        <v>2</v>
      </c>
      <c r="R5" s="9">
        <v>2</v>
      </c>
      <c r="S5" s="9">
        <v>2</v>
      </c>
      <c r="T5" s="9">
        <v>2</v>
      </c>
      <c r="U5" s="9">
        <v>2</v>
      </c>
      <c r="V5" s="9">
        <v>1</v>
      </c>
      <c r="W5" s="9">
        <v>4</v>
      </c>
      <c r="X5" s="9">
        <v>3</v>
      </c>
      <c r="Y5" s="9">
        <f t="shared" si="0"/>
        <v>24</v>
      </c>
      <c r="Z5" s="9">
        <v>0</v>
      </c>
      <c r="AA5" s="9">
        <v>1</v>
      </c>
      <c r="AB5" s="9">
        <v>8</v>
      </c>
      <c r="AC5" s="9">
        <v>3</v>
      </c>
      <c r="AD5" s="9">
        <v>3</v>
      </c>
      <c r="AE5" s="9">
        <v>4</v>
      </c>
      <c r="AF5" s="9">
        <f t="shared" si="1"/>
        <v>19</v>
      </c>
      <c r="AG5" s="9">
        <f>SUM(Y5,AF5)</f>
        <v>43</v>
      </c>
    </row>
    <row r="6" spans="1:33" ht="13.5">
      <c r="A6" t="str">
        <f t="shared" si="2"/>
        <v>Раг**** Р.Э.</v>
      </c>
      <c r="B6" t="str">
        <f t="shared" si="3"/>
        <v>Раг****</v>
      </c>
      <c r="C6">
        <f t="shared" si="4"/>
        <v>4</v>
      </c>
      <c r="D6">
        <f t="shared" si="5"/>
        <v>7</v>
      </c>
      <c r="E6" s="7" t="s">
        <v>30</v>
      </c>
      <c r="F6" s="7" t="s">
        <v>31</v>
      </c>
      <c r="G6" s="7" t="s">
        <v>32</v>
      </c>
      <c r="H6" s="8">
        <v>11</v>
      </c>
      <c r="I6" s="9">
        <v>2</v>
      </c>
      <c r="J6" s="9">
        <v>2</v>
      </c>
      <c r="K6" s="9">
        <v>2</v>
      </c>
      <c r="L6" s="9">
        <v>0</v>
      </c>
      <c r="M6" s="9">
        <v>1</v>
      </c>
      <c r="N6" s="9">
        <v>1</v>
      </c>
      <c r="O6" s="9">
        <v>1</v>
      </c>
      <c r="P6" s="9">
        <v>1</v>
      </c>
      <c r="Q6" s="9">
        <v>2</v>
      </c>
      <c r="R6" s="9">
        <v>1</v>
      </c>
      <c r="S6" s="9">
        <v>2</v>
      </c>
      <c r="T6" s="9">
        <v>2</v>
      </c>
      <c r="U6" s="9">
        <v>1</v>
      </c>
      <c r="V6" s="9">
        <v>2</v>
      </c>
      <c r="W6" s="9">
        <v>4</v>
      </c>
      <c r="X6" s="9">
        <v>4</v>
      </c>
      <c r="Y6" s="9">
        <f t="shared" si="0"/>
        <v>28</v>
      </c>
      <c r="Z6" s="9">
        <v>2</v>
      </c>
      <c r="AA6" s="9">
        <v>2</v>
      </c>
      <c r="AB6" s="9">
        <v>2</v>
      </c>
      <c r="AC6" s="9">
        <v>2</v>
      </c>
      <c r="AD6" s="9">
        <v>5</v>
      </c>
      <c r="AE6" s="9">
        <v>2</v>
      </c>
      <c r="AF6" s="9">
        <f t="shared" si="1"/>
        <v>15</v>
      </c>
      <c r="AG6" s="9">
        <f>SUM(AF6,Y6)</f>
        <v>43</v>
      </c>
    </row>
    <row r="7" spans="1:33" ht="13.5">
      <c r="A7" t="str">
        <f t="shared" si="2"/>
        <v>Бел*** М.И.</v>
      </c>
      <c r="B7" t="str">
        <f t="shared" si="3"/>
        <v>Бел***</v>
      </c>
      <c r="C7">
        <f t="shared" si="4"/>
        <v>3</v>
      </c>
      <c r="D7">
        <f t="shared" si="5"/>
        <v>6</v>
      </c>
      <c r="E7" s="7" t="s">
        <v>33</v>
      </c>
      <c r="F7" s="7" t="s">
        <v>34</v>
      </c>
      <c r="G7" s="7" t="s">
        <v>35</v>
      </c>
      <c r="H7" s="8">
        <v>11</v>
      </c>
      <c r="I7" s="9">
        <v>1</v>
      </c>
      <c r="J7" s="9">
        <v>0</v>
      </c>
      <c r="K7" s="9">
        <v>1</v>
      </c>
      <c r="L7" s="9">
        <v>0</v>
      </c>
      <c r="M7" s="9">
        <v>0</v>
      </c>
      <c r="N7" s="9">
        <v>2</v>
      </c>
      <c r="O7" s="9">
        <v>3</v>
      </c>
      <c r="P7" s="9">
        <v>0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2</v>
      </c>
      <c r="W7" s="9">
        <v>3</v>
      </c>
      <c r="X7" s="9">
        <v>3</v>
      </c>
      <c r="Y7" s="9">
        <f t="shared" si="0"/>
        <v>20</v>
      </c>
      <c r="Z7" s="9">
        <v>2</v>
      </c>
      <c r="AA7" s="9">
        <v>3</v>
      </c>
      <c r="AB7" s="9">
        <v>5</v>
      </c>
      <c r="AC7" s="9">
        <v>3</v>
      </c>
      <c r="AD7" s="9">
        <v>3</v>
      </c>
      <c r="AE7" s="9">
        <v>2</v>
      </c>
      <c r="AF7" s="9">
        <f t="shared" si="1"/>
        <v>18</v>
      </c>
      <c r="AG7" s="9">
        <f>SUM(Y7,AF7)</f>
        <v>38</v>
      </c>
    </row>
    <row r="8" spans="1:33" ht="13.5">
      <c r="A8" t="str">
        <f t="shared" si="2"/>
        <v>Бой** М.А.</v>
      </c>
      <c r="B8" t="str">
        <f t="shared" si="3"/>
        <v>Бой**</v>
      </c>
      <c r="C8">
        <f t="shared" si="4"/>
        <v>2</v>
      </c>
      <c r="D8">
        <f t="shared" si="5"/>
        <v>5</v>
      </c>
      <c r="E8" s="7" t="s">
        <v>36</v>
      </c>
      <c r="F8" s="7" t="s">
        <v>37</v>
      </c>
      <c r="G8" s="7" t="s">
        <v>38</v>
      </c>
      <c r="H8" s="8">
        <v>11</v>
      </c>
      <c r="I8" s="9">
        <v>1</v>
      </c>
      <c r="J8" s="9">
        <v>1</v>
      </c>
      <c r="K8" s="9">
        <v>2</v>
      </c>
      <c r="L8" s="9">
        <v>1</v>
      </c>
      <c r="M8" s="9">
        <v>1</v>
      </c>
      <c r="N8" s="9">
        <v>2</v>
      </c>
      <c r="O8" s="9">
        <v>4</v>
      </c>
      <c r="P8" s="9">
        <v>2</v>
      </c>
      <c r="Q8" s="9">
        <v>1</v>
      </c>
      <c r="R8" s="9">
        <v>1</v>
      </c>
      <c r="S8" s="9">
        <v>1</v>
      </c>
      <c r="T8" s="9">
        <v>2</v>
      </c>
      <c r="U8" s="9">
        <v>0</v>
      </c>
      <c r="V8" s="9">
        <v>2</v>
      </c>
      <c r="W8" s="9">
        <v>2</v>
      </c>
      <c r="X8" s="9">
        <v>2</v>
      </c>
      <c r="Y8" s="9">
        <f t="shared" si="0"/>
        <v>25</v>
      </c>
      <c r="Z8" s="9">
        <v>1</v>
      </c>
      <c r="AA8" s="9">
        <v>2</v>
      </c>
      <c r="AB8" s="9">
        <v>4</v>
      </c>
      <c r="AC8" s="9">
        <v>2</v>
      </c>
      <c r="AD8" s="9">
        <v>2</v>
      </c>
      <c r="AE8" s="9">
        <v>2</v>
      </c>
      <c r="AF8" s="9">
        <f t="shared" si="1"/>
        <v>13</v>
      </c>
      <c r="AG8" s="9">
        <f>SUM(Y8,AF8)</f>
        <v>38</v>
      </c>
    </row>
    <row r="9" spans="1:33" ht="13.5">
      <c r="A9" t="str">
        <f t="shared" si="2"/>
        <v>Вас****** А.Ю.</v>
      </c>
      <c r="B9" t="str">
        <f t="shared" si="3"/>
        <v>Вас******</v>
      </c>
      <c r="C9">
        <f t="shared" si="4"/>
        <v>6</v>
      </c>
      <c r="D9">
        <f t="shared" si="5"/>
        <v>9</v>
      </c>
      <c r="E9" s="7" t="s">
        <v>39</v>
      </c>
      <c r="F9" s="7" t="s">
        <v>40</v>
      </c>
      <c r="G9" s="7" t="s">
        <v>41</v>
      </c>
      <c r="H9" s="8">
        <v>11</v>
      </c>
      <c r="I9" s="9">
        <v>0</v>
      </c>
      <c r="J9" s="9">
        <v>2</v>
      </c>
      <c r="K9" s="9">
        <v>2</v>
      </c>
      <c r="L9" s="9">
        <v>0</v>
      </c>
      <c r="M9" s="9">
        <v>1</v>
      </c>
      <c r="N9" s="9">
        <v>2</v>
      </c>
      <c r="O9" s="9">
        <v>2</v>
      </c>
      <c r="P9" s="9">
        <v>2</v>
      </c>
      <c r="Q9" s="9">
        <v>0</v>
      </c>
      <c r="R9" s="9">
        <v>0</v>
      </c>
      <c r="S9" s="9">
        <v>2</v>
      </c>
      <c r="T9" s="9">
        <v>0</v>
      </c>
      <c r="U9" s="9">
        <v>0</v>
      </c>
      <c r="V9" s="9">
        <v>2</v>
      </c>
      <c r="W9" s="9">
        <v>1</v>
      </c>
      <c r="X9" s="9">
        <v>1</v>
      </c>
      <c r="Y9" s="9">
        <f t="shared" si="0"/>
        <v>17</v>
      </c>
      <c r="Z9" s="9">
        <v>3</v>
      </c>
      <c r="AA9" s="9">
        <v>3</v>
      </c>
      <c r="AB9" s="9">
        <v>2</v>
      </c>
      <c r="AC9" s="9">
        <v>3</v>
      </c>
      <c r="AD9" s="9">
        <v>5</v>
      </c>
      <c r="AE9" s="9">
        <v>3</v>
      </c>
      <c r="AF9" s="9">
        <f t="shared" si="1"/>
        <v>19</v>
      </c>
      <c r="AG9" s="9">
        <f>SUM(Y9,AF9)</f>
        <v>36</v>
      </c>
    </row>
    <row r="10" spans="1:33" ht="13.5">
      <c r="A10" t="str">
        <f t="shared" si="2"/>
        <v>Зин***** А.С.</v>
      </c>
      <c r="B10" t="str">
        <f t="shared" si="3"/>
        <v>Зин*****</v>
      </c>
      <c r="C10">
        <f t="shared" si="4"/>
        <v>5</v>
      </c>
      <c r="D10">
        <f t="shared" si="5"/>
        <v>8</v>
      </c>
      <c r="E10" s="7" t="s">
        <v>42</v>
      </c>
      <c r="F10" s="7" t="s">
        <v>43</v>
      </c>
      <c r="G10" s="7" t="s">
        <v>23</v>
      </c>
      <c r="H10" s="8">
        <v>11</v>
      </c>
      <c r="I10" s="9">
        <v>2</v>
      </c>
      <c r="J10" s="9">
        <v>0</v>
      </c>
      <c r="K10" s="9">
        <v>0</v>
      </c>
      <c r="L10" s="9">
        <v>1</v>
      </c>
      <c r="M10" s="9">
        <v>0</v>
      </c>
      <c r="N10" s="9">
        <v>1</v>
      </c>
      <c r="O10" s="9">
        <v>3</v>
      </c>
      <c r="P10" s="9">
        <v>4</v>
      </c>
      <c r="Q10" s="9">
        <v>2</v>
      </c>
      <c r="R10" s="9">
        <v>2</v>
      </c>
      <c r="S10" s="9">
        <v>0</v>
      </c>
      <c r="T10" s="9">
        <v>0</v>
      </c>
      <c r="U10" s="9">
        <v>2</v>
      </c>
      <c r="V10" s="9">
        <v>2</v>
      </c>
      <c r="W10" s="9">
        <v>1</v>
      </c>
      <c r="X10" s="9">
        <v>1</v>
      </c>
      <c r="Y10" s="9">
        <f t="shared" si="0"/>
        <v>21</v>
      </c>
      <c r="Z10" s="9">
        <v>1</v>
      </c>
      <c r="AA10" s="9">
        <v>2</v>
      </c>
      <c r="AB10" s="9">
        <v>3</v>
      </c>
      <c r="AC10" s="9">
        <v>1</v>
      </c>
      <c r="AD10" s="9">
        <v>2</v>
      </c>
      <c r="AE10" s="9">
        <v>6</v>
      </c>
      <c r="AF10" s="9">
        <f t="shared" si="1"/>
        <v>15</v>
      </c>
      <c r="AG10" s="9">
        <f>SUM(Y10,AF10)</f>
        <v>36</v>
      </c>
    </row>
    <row r="11" spans="1:33" ht="13.5">
      <c r="A11" t="str">
        <f t="shared" si="2"/>
        <v>Вик***** Т.С.</v>
      </c>
      <c r="B11" t="str">
        <f t="shared" si="3"/>
        <v>Вик*****</v>
      </c>
      <c r="C11">
        <f t="shared" si="4"/>
        <v>5</v>
      </c>
      <c r="D11">
        <f t="shared" si="5"/>
        <v>8</v>
      </c>
      <c r="E11" s="7" t="s">
        <v>44</v>
      </c>
      <c r="F11" s="7" t="s">
        <v>45</v>
      </c>
      <c r="G11" s="7" t="s">
        <v>23</v>
      </c>
      <c r="H11" s="8">
        <v>11</v>
      </c>
      <c r="I11" s="9">
        <v>2</v>
      </c>
      <c r="J11" s="9">
        <v>0</v>
      </c>
      <c r="K11" s="9">
        <v>2</v>
      </c>
      <c r="L11" s="9">
        <v>1</v>
      </c>
      <c r="M11" s="9">
        <v>2</v>
      </c>
      <c r="N11" s="9">
        <v>1</v>
      </c>
      <c r="O11" s="9">
        <v>1</v>
      </c>
      <c r="P11" s="9">
        <v>2</v>
      </c>
      <c r="Q11" s="9">
        <v>0</v>
      </c>
      <c r="R11" s="9">
        <v>1</v>
      </c>
      <c r="S11" s="9">
        <v>1</v>
      </c>
      <c r="T11" s="9">
        <v>0</v>
      </c>
      <c r="U11" s="9">
        <v>1</v>
      </c>
      <c r="V11" s="9">
        <v>1</v>
      </c>
      <c r="W11" s="9">
        <v>2</v>
      </c>
      <c r="X11" s="9">
        <v>2</v>
      </c>
      <c r="Y11" s="9">
        <f t="shared" si="0"/>
        <v>19</v>
      </c>
      <c r="Z11" s="9">
        <v>2</v>
      </c>
      <c r="AA11" s="9">
        <v>3</v>
      </c>
      <c r="AB11" s="9">
        <v>5</v>
      </c>
      <c r="AC11" s="9">
        <v>1</v>
      </c>
      <c r="AD11" s="9">
        <v>3</v>
      </c>
      <c r="AE11" s="9">
        <v>2</v>
      </c>
      <c r="AF11" s="9">
        <f t="shared" si="1"/>
        <v>16</v>
      </c>
      <c r="AG11" s="9">
        <f>SUM(AF11,Y11)</f>
        <v>35</v>
      </c>
    </row>
    <row r="12" spans="1:33" ht="13.5">
      <c r="A12" t="str">
        <f t="shared" si="2"/>
        <v>Бур*** В.С.</v>
      </c>
      <c r="B12" t="str">
        <f t="shared" si="3"/>
        <v>Бур***</v>
      </c>
      <c r="C12">
        <f t="shared" si="4"/>
        <v>3</v>
      </c>
      <c r="D12">
        <f t="shared" si="5"/>
        <v>6</v>
      </c>
      <c r="E12" s="7" t="s">
        <v>46</v>
      </c>
      <c r="F12" s="7" t="s">
        <v>47</v>
      </c>
      <c r="G12" s="7" t="s">
        <v>23</v>
      </c>
      <c r="H12" s="8">
        <v>11</v>
      </c>
      <c r="I12" s="9">
        <v>0</v>
      </c>
      <c r="J12" s="9">
        <v>1</v>
      </c>
      <c r="K12" s="9">
        <v>1</v>
      </c>
      <c r="L12" s="9">
        <v>2</v>
      </c>
      <c r="M12" s="9">
        <v>1</v>
      </c>
      <c r="N12" s="9">
        <v>1</v>
      </c>
      <c r="O12" s="9">
        <v>2</v>
      </c>
      <c r="P12" s="9">
        <v>3</v>
      </c>
      <c r="Q12" s="9">
        <v>0</v>
      </c>
      <c r="R12" s="9">
        <v>0</v>
      </c>
      <c r="S12" s="9">
        <v>1</v>
      </c>
      <c r="T12" s="9">
        <v>0</v>
      </c>
      <c r="U12" s="9">
        <v>1</v>
      </c>
      <c r="V12" s="9">
        <v>1</v>
      </c>
      <c r="W12" s="9">
        <v>1</v>
      </c>
      <c r="X12" s="9">
        <v>1</v>
      </c>
      <c r="Y12" s="9">
        <f t="shared" si="0"/>
        <v>16</v>
      </c>
      <c r="Z12" s="9">
        <v>3</v>
      </c>
      <c r="AA12" s="9">
        <v>3</v>
      </c>
      <c r="AB12" s="9">
        <v>4</v>
      </c>
      <c r="AC12" s="9">
        <v>1</v>
      </c>
      <c r="AD12" s="9">
        <v>3</v>
      </c>
      <c r="AE12" s="9">
        <v>4</v>
      </c>
      <c r="AF12" s="9">
        <f t="shared" si="1"/>
        <v>18</v>
      </c>
      <c r="AG12" s="9">
        <f>SUM(Y12,AF12)</f>
        <v>34</v>
      </c>
    </row>
    <row r="13" spans="1:33" ht="13.5">
      <c r="A13" t="str">
        <f t="shared" si="2"/>
        <v>Жук*** К..</v>
      </c>
      <c r="B13" t="str">
        <f t="shared" si="3"/>
        <v>Жук***</v>
      </c>
      <c r="C13">
        <f t="shared" si="4"/>
        <v>3</v>
      </c>
      <c r="D13">
        <f t="shared" si="5"/>
        <v>6</v>
      </c>
      <c r="E13" s="7" t="s">
        <v>48</v>
      </c>
      <c r="F13" s="7" t="s">
        <v>49</v>
      </c>
      <c r="G13" s="7"/>
      <c r="H13" s="8">
        <v>11</v>
      </c>
      <c r="I13" s="9">
        <v>2</v>
      </c>
      <c r="J13" s="9">
        <v>1</v>
      </c>
      <c r="K13" s="9">
        <v>0</v>
      </c>
      <c r="L13" s="9">
        <v>2</v>
      </c>
      <c r="M13" s="9">
        <v>1</v>
      </c>
      <c r="N13" s="9">
        <v>2</v>
      </c>
      <c r="O13" s="9">
        <v>2</v>
      </c>
      <c r="P13" s="9">
        <v>2</v>
      </c>
      <c r="Q13" s="9">
        <v>0</v>
      </c>
      <c r="R13" s="9">
        <v>1</v>
      </c>
      <c r="S13" s="9">
        <v>2</v>
      </c>
      <c r="T13" s="9">
        <v>0</v>
      </c>
      <c r="U13" s="9">
        <v>0</v>
      </c>
      <c r="V13" s="9">
        <v>1</v>
      </c>
      <c r="W13" s="9">
        <v>0</v>
      </c>
      <c r="X13" s="9">
        <v>0</v>
      </c>
      <c r="Y13" s="9">
        <f t="shared" si="0"/>
        <v>16</v>
      </c>
      <c r="Z13" s="9">
        <v>4</v>
      </c>
      <c r="AA13" s="9">
        <v>4</v>
      </c>
      <c r="AB13" s="9">
        <v>2</v>
      </c>
      <c r="AC13" s="9">
        <v>2</v>
      </c>
      <c r="AD13" s="9">
        <v>2</v>
      </c>
      <c r="AE13" s="9">
        <v>2</v>
      </c>
      <c r="AF13" s="9">
        <f t="shared" si="1"/>
        <v>16</v>
      </c>
      <c r="AG13" s="9">
        <f>SUM(AF13,Y13)</f>
        <v>32</v>
      </c>
    </row>
    <row r="14" spans="1:33" ht="13.5">
      <c r="A14" t="str">
        <f t="shared" si="2"/>
        <v>Зин***** С.С.</v>
      </c>
      <c r="B14" t="str">
        <f t="shared" si="3"/>
        <v>Зин*****</v>
      </c>
      <c r="C14">
        <f t="shared" si="4"/>
        <v>5</v>
      </c>
      <c r="D14">
        <f t="shared" si="5"/>
        <v>8</v>
      </c>
      <c r="E14" s="7" t="s">
        <v>42</v>
      </c>
      <c r="F14" s="7" t="s">
        <v>50</v>
      </c>
      <c r="G14" s="7" t="s">
        <v>23</v>
      </c>
      <c r="H14" s="8">
        <v>11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2</v>
      </c>
      <c r="O14" s="9">
        <v>0</v>
      </c>
      <c r="P14" s="9">
        <v>2</v>
      </c>
      <c r="Q14" s="9">
        <v>1</v>
      </c>
      <c r="R14" s="9">
        <v>1</v>
      </c>
      <c r="S14" s="9">
        <v>0</v>
      </c>
      <c r="T14" s="9">
        <v>0</v>
      </c>
      <c r="U14" s="9">
        <v>2</v>
      </c>
      <c r="V14" s="9">
        <v>2</v>
      </c>
      <c r="W14" s="9">
        <v>4</v>
      </c>
      <c r="X14" s="9">
        <v>2</v>
      </c>
      <c r="Y14" s="9">
        <f t="shared" si="0"/>
        <v>16</v>
      </c>
      <c r="Z14" s="9">
        <v>3</v>
      </c>
      <c r="AA14" s="9">
        <v>2</v>
      </c>
      <c r="AB14" s="9">
        <v>2</v>
      </c>
      <c r="AC14" s="9">
        <v>2</v>
      </c>
      <c r="AD14" s="9">
        <v>4</v>
      </c>
      <c r="AE14" s="9">
        <v>3</v>
      </c>
      <c r="AF14" s="9">
        <f t="shared" si="1"/>
        <v>16</v>
      </c>
      <c r="AG14" s="9">
        <f>SUM(AF14,Y14)</f>
        <v>32</v>
      </c>
    </row>
    <row r="15" spans="1:33" ht="13.5">
      <c r="A15" t="str">
        <f t="shared" si="2"/>
        <v>Цин*** А.М.</v>
      </c>
      <c r="B15" t="str">
        <f t="shared" si="3"/>
        <v>Цин***</v>
      </c>
      <c r="C15">
        <f t="shared" si="4"/>
        <v>3</v>
      </c>
      <c r="D15">
        <f t="shared" si="5"/>
        <v>6</v>
      </c>
      <c r="E15" s="7" t="s">
        <v>51</v>
      </c>
      <c r="F15" s="7" t="s">
        <v>40</v>
      </c>
      <c r="G15" s="7" t="s">
        <v>52</v>
      </c>
      <c r="H15" s="8">
        <v>11</v>
      </c>
      <c r="I15" s="9">
        <v>0</v>
      </c>
      <c r="J15" s="9">
        <v>1</v>
      </c>
      <c r="K15" s="9">
        <v>2</v>
      </c>
      <c r="L15" s="9">
        <v>0</v>
      </c>
      <c r="M15" s="9">
        <v>1</v>
      </c>
      <c r="N15" s="9">
        <v>2</v>
      </c>
      <c r="O15" s="9">
        <v>2</v>
      </c>
      <c r="P15" s="9">
        <v>0</v>
      </c>
      <c r="Q15" s="9">
        <v>0</v>
      </c>
      <c r="R15" s="9">
        <v>2</v>
      </c>
      <c r="S15" s="9">
        <v>0</v>
      </c>
      <c r="T15" s="9">
        <v>2</v>
      </c>
      <c r="U15" s="9">
        <v>1</v>
      </c>
      <c r="V15" s="9">
        <v>1</v>
      </c>
      <c r="W15" s="9">
        <v>1</v>
      </c>
      <c r="X15" s="9">
        <v>0</v>
      </c>
      <c r="Y15" s="9">
        <f t="shared" si="0"/>
        <v>15</v>
      </c>
      <c r="Z15" s="9">
        <v>2</v>
      </c>
      <c r="AA15" s="9">
        <v>1</v>
      </c>
      <c r="AB15" s="9">
        <v>3</v>
      </c>
      <c r="AC15" s="9">
        <v>2</v>
      </c>
      <c r="AD15" s="9">
        <v>4</v>
      </c>
      <c r="AE15" s="9">
        <v>3</v>
      </c>
      <c r="AF15" s="9">
        <f t="shared" si="1"/>
        <v>15</v>
      </c>
      <c r="AG15" s="9">
        <f>SUM(Y15,AF15)</f>
        <v>30</v>
      </c>
    </row>
    <row r="16" spans="1:33" ht="13.5">
      <c r="A16" t="str">
        <f t="shared" si="2"/>
        <v>Жда*** А.О.</v>
      </c>
      <c r="B16" t="str">
        <f t="shared" si="3"/>
        <v>Жда***</v>
      </c>
      <c r="C16">
        <f t="shared" si="4"/>
        <v>3</v>
      </c>
      <c r="D16">
        <f t="shared" si="5"/>
        <v>6</v>
      </c>
      <c r="E16" s="7" t="s">
        <v>53</v>
      </c>
      <c r="F16" s="7" t="s">
        <v>54</v>
      </c>
      <c r="G16" s="7" t="s">
        <v>55</v>
      </c>
      <c r="H16" s="8">
        <v>11</v>
      </c>
      <c r="I16" s="9">
        <v>2</v>
      </c>
      <c r="J16" s="9">
        <v>0</v>
      </c>
      <c r="K16" s="9">
        <v>1</v>
      </c>
      <c r="L16" s="9">
        <v>2</v>
      </c>
      <c r="M16" s="9">
        <v>0</v>
      </c>
      <c r="N16" s="9">
        <v>0</v>
      </c>
      <c r="O16" s="9">
        <v>0</v>
      </c>
      <c r="P16" s="9">
        <v>0</v>
      </c>
      <c r="Q16" s="9">
        <v>1</v>
      </c>
      <c r="R16" s="9">
        <v>0</v>
      </c>
      <c r="S16" s="9">
        <v>0</v>
      </c>
      <c r="T16" s="9">
        <v>2</v>
      </c>
      <c r="U16" s="9">
        <v>0</v>
      </c>
      <c r="V16" s="9">
        <v>1</v>
      </c>
      <c r="W16" s="9">
        <v>0</v>
      </c>
      <c r="X16" s="9">
        <v>0</v>
      </c>
      <c r="Y16" s="9">
        <f t="shared" si="0"/>
        <v>9</v>
      </c>
      <c r="Z16" s="9">
        <v>2</v>
      </c>
      <c r="AA16" s="9">
        <v>3</v>
      </c>
      <c r="AB16" s="9">
        <v>4</v>
      </c>
      <c r="AC16" s="9">
        <v>4</v>
      </c>
      <c r="AD16" s="9">
        <v>3</v>
      </c>
      <c r="AE16" s="9">
        <v>3</v>
      </c>
      <c r="AF16" s="9">
        <f t="shared" si="1"/>
        <v>19</v>
      </c>
      <c r="AG16" s="9">
        <f>SUM(Y16,AF16)</f>
        <v>28</v>
      </c>
    </row>
    <row r="17" spans="1:33" ht="13.5">
      <c r="A17" t="str">
        <f t="shared" si="2"/>
        <v>Крю***** А.Д.</v>
      </c>
      <c r="B17" t="str">
        <f t="shared" si="3"/>
        <v>Крю*****</v>
      </c>
      <c r="C17">
        <f t="shared" si="4"/>
        <v>5</v>
      </c>
      <c r="D17">
        <f t="shared" si="5"/>
        <v>8</v>
      </c>
      <c r="E17" s="7" t="s">
        <v>56</v>
      </c>
      <c r="F17" s="7" t="s">
        <v>40</v>
      </c>
      <c r="G17" s="7" t="s">
        <v>57</v>
      </c>
      <c r="H17" s="8">
        <v>11</v>
      </c>
      <c r="I17" s="9">
        <v>0</v>
      </c>
      <c r="J17" s="9">
        <v>0</v>
      </c>
      <c r="K17" s="9">
        <v>1</v>
      </c>
      <c r="L17" s="9">
        <v>2</v>
      </c>
      <c r="M17" s="9">
        <v>2</v>
      </c>
      <c r="N17" s="9">
        <v>1</v>
      </c>
      <c r="O17" s="9">
        <v>2</v>
      </c>
      <c r="P17" s="9">
        <v>2</v>
      </c>
      <c r="Q17" s="9">
        <v>0</v>
      </c>
      <c r="R17" s="9">
        <v>0</v>
      </c>
      <c r="S17" s="9">
        <v>1</v>
      </c>
      <c r="T17" s="9">
        <v>0</v>
      </c>
      <c r="U17" s="9">
        <v>0</v>
      </c>
      <c r="V17" s="9">
        <v>1</v>
      </c>
      <c r="W17" s="9">
        <v>1</v>
      </c>
      <c r="X17" s="9">
        <v>1</v>
      </c>
      <c r="Y17" s="9">
        <f t="shared" si="0"/>
        <v>14</v>
      </c>
      <c r="Z17" s="9">
        <v>2</v>
      </c>
      <c r="AA17" s="9">
        <v>3</v>
      </c>
      <c r="AB17" s="9">
        <v>2</v>
      </c>
      <c r="AC17" s="9">
        <v>3</v>
      </c>
      <c r="AD17" s="9">
        <v>2</v>
      </c>
      <c r="AE17" s="9">
        <v>2</v>
      </c>
      <c r="AF17" s="9">
        <f t="shared" si="1"/>
        <v>14</v>
      </c>
      <c r="AG17" s="9">
        <f>SUM(AF17,Y17)</f>
        <v>28</v>
      </c>
    </row>
    <row r="18" spans="1:33" ht="13.5">
      <c r="A18" t="str">
        <f t="shared" si="2"/>
        <v>Бел****** Н.А.</v>
      </c>
      <c r="B18" t="str">
        <f t="shared" si="3"/>
        <v>Бел******</v>
      </c>
      <c r="C18">
        <f t="shared" si="4"/>
        <v>6</v>
      </c>
      <c r="D18">
        <f t="shared" si="5"/>
        <v>9</v>
      </c>
      <c r="E18" s="4" t="s">
        <v>58</v>
      </c>
      <c r="F18" s="4" t="s">
        <v>59</v>
      </c>
      <c r="G18" s="4" t="s">
        <v>60</v>
      </c>
      <c r="H18" s="5">
        <v>11</v>
      </c>
      <c r="I18" s="6">
        <v>2</v>
      </c>
      <c r="J18" s="6">
        <v>2</v>
      </c>
      <c r="K18" s="6">
        <v>1</v>
      </c>
      <c r="L18" s="6">
        <v>1</v>
      </c>
      <c r="M18" s="6">
        <v>1</v>
      </c>
      <c r="N18" s="6">
        <v>1</v>
      </c>
      <c r="O18" s="6">
        <v>2</v>
      </c>
      <c r="P18" s="6">
        <v>1</v>
      </c>
      <c r="Q18" s="6">
        <v>1</v>
      </c>
      <c r="R18" s="6">
        <v>2</v>
      </c>
      <c r="S18" s="6">
        <v>1</v>
      </c>
      <c r="T18" s="6">
        <v>0</v>
      </c>
      <c r="U18" s="6">
        <v>0</v>
      </c>
      <c r="V18" s="6">
        <v>1</v>
      </c>
      <c r="W18" s="6">
        <v>0</v>
      </c>
      <c r="X18" s="6">
        <v>0</v>
      </c>
      <c r="Y18" s="6">
        <f t="shared" si="0"/>
        <v>16</v>
      </c>
      <c r="Z18" s="6">
        <v>1</v>
      </c>
      <c r="AA18" s="6">
        <v>3</v>
      </c>
      <c r="AB18" s="6">
        <v>3</v>
      </c>
      <c r="AC18" s="6">
        <v>0</v>
      </c>
      <c r="AD18" s="6">
        <v>1</v>
      </c>
      <c r="AE18" s="6">
        <v>0</v>
      </c>
      <c r="AF18" s="6">
        <f t="shared" si="1"/>
        <v>8</v>
      </c>
      <c r="AG18" s="6">
        <f>SUM(AF18,Y18)</f>
        <v>24</v>
      </c>
    </row>
    <row r="19" spans="1:33" ht="13.5">
      <c r="A19" t="str">
        <f t="shared" si="2"/>
        <v>Коз*** Г.А.</v>
      </c>
      <c r="B19" t="str">
        <f t="shared" si="3"/>
        <v>Коз***</v>
      </c>
      <c r="C19">
        <f t="shared" si="4"/>
        <v>3</v>
      </c>
      <c r="D19">
        <f t="shared" si="5"/>
        <v>6</v>
      </c>
      <c r="E19" s="4" t="s">
        <v>61</v>
      </c>
      <c r="F19" s="4" t="s">
        <v>62</v>
      </c>
      <c r="G19" s="4" t="s">
        <v>63</v>
      </c>
      <c r="H19" s="5">
        <v>11</v>
      </c>
      <c r="I19" s="6">
        <v>0</v>
      </c>
      <c r="J19" s="6">
        <v>1</v>
      </c>
      <c r="K19" s="6">
        <v>0</v>
      </c>
      <c r="L19" s="6">
        <v>0</v>
      </c>
      <c r="M19" s="6">
        <v>2</v>
      </c>
      <c r="N19" s="6">
        <v>2</v>
      </c>
      <c r="O19" s="6">
        <v>3</v>
      </c>
      <c r="P19" s="6">
        <v>3</v>
      </c>
      <c r="Q19" s="6">
        <v>0</v>
      </c>
      <c r="R19" s="6">
        <v>1</v>
      </c>
      <c r="S19" s="6">
        <v>2</v>
      </c>
      <c r="T19" s="6">
        <v>0</v>
      </c>
      <c r="U19" s="6">
        <v>1</v>
      </c>
      <c r="V19" s="6">
        <v>0</v>
      </c>
      <c r="W19" s="6">
        <v>0</v>
      </c>
      <c r="X19" s="6">
        <v>0</v>
      </c>
      <c r="Y19" s="6">
        <f t="shared" si="0"/>
        <v>15</v>
      </c>
      <c r="Z19" s="6">
        <v>2</v>
      </c>
      <c r="AA19" s="6">
        <v>2</v>
      </c>
      <c r="AB19" s="6">
        <v>1</v>
      </c>
      <c r="AC19" s="6">
        <v>1</v>
      </c>
      <c r="AD19" s="6">
        <v>1</v>
      </c>
      <c r="AE19" s="6">
        <v>2</v>
      </c>
      <c r="AF19" s="6">
        <f t="shared" si="1"/>
        <v>9</v>
      </c>
      <c r="AG19" s="6">
        <f>SUM(Y19,AF19)</f>
        <v>24</v>
      </c>
    </row>
    <row r="20" spans="1:33" ht="13.5">
      <c r="A20" t="str">
        <f t="shared" si="2"/>
        <v>Шам**** Н.А.</v>
      </c>
      <c r="B20" t="str">
        <f t="shared" si="3"/>
        <v>Шам****</v>
      </c>
      <c r="C20">
        <f t="shared" si="4"/>
        <v>4</v>
      </c>
      <c r="D20">
        <f t="shared" si="5"/>
        <v>7</v>
      </c>
      <c r="E20" s="4" t="s">
        <v>64</v>
      </c>
      <c r="F20" s="4" t="s">
        <v>59</v>
      </c>
      <c r="G20" s="4" t="s">
        <v>63</v>
      </c>
      <c r="H20" s="5">
        <v>11</v>
      </c>
      <c r="I20" s="6">
        <v>2</v>
      </c>
      <c r="J20" s="6">
        <v>2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f t="shared" si="0"/>
        <v>7</v>
      </c>
      <c r="Z20" s="6">
        <v>1</v>
      </c>
      <c r="AA20" s="6">
        <v>2</v>
      </c>
      <c r="AB20" s="6">
        <v>3</v>
      </c>
      <c r="AC20" s="6">
        <v>3</v>
      </c>
      <c r="AD20" s="6">
        <v>4</v>
      </c>
      <c r="AE20" s="6">
        <v>2</v>
      </c>
      <c r="AF20" s="6">
        <f t="shared" si="1"/>
        <v>15</v>
      </c>
      <c r="AG20" s="6">
        <f>SUM(AF20,Y20)</f>
        <v>22</v>
      </c>
    </row>
    <row r="21" spans="1:33" ht="13.5">
      <c r="A21" t="str">
        <f t="shared" si="2"/>
        <v>Бел*** А.П.</v>
      </c>
      <c r="B21" t="str">
        <f t="shared" si="3"/>
        <v>Бел***</v>
      </c>
      <c r="C21">
        <f t="shared" si="4"/>
        <v>3</v>
      </c>
      <c r="D21">
        <f t="shared" si="5"/>
        <v>6</v>
      </c>
      <c r="E21" s="4" t="s">
        <v>65</v>
      </c>
      <c r="F21" s="4" t="s">
        <v>43</v>
      </c>
      <c r="G21" s="4" t="s">
        <v>66</v>
      </c>
      <c r="H21" s="5">
        <v>11</v>
      </c>
      <c r="I21" s="6">
        <v>0</v>
      </c>
      <c r="J21" s="6">
        <v>1</v>
      </c>
      <c r="K21" s="6">
        <v>1</v>
      </c>
      <c r="L21" s="6">
        <v>1</v>
      </c>
      <c r="M21" s="6">
        <v>0</v>
      </c>
      <c r="N21" s="6">
        <v>0</v>
      </c>
      <c r="O21" s="6">
        <v>1</v>
      </c>
      <c r="P21" s="6">
        <v>2</v>
      </c>
      <c r="Q21" s="6">
        <v>0</v>
      </c>
      <c r="R21" s="6">
        <v>1</v>
      </c>
      <c r="S21" s="6">
        <v>0</v>
      </c>
      <c r="T21" s="6">
        <v>0</v>
      </c>
      <c r="U21" s="6">
        <v>1</v>
      </c>
      <c r="V21" s="6">
        <v>0</v>
      </c>
      <c r="W21" s="6">
        <v>0</v>
      </c>
      <c r="X21" s="6">
        <v>0</v>
      </c>
      <c r="Y21" s="6">
        <f t="shared" si="0"/>
        <v>8</v>
      </c>
      <c r="Z21" s="6">
        <v>2</v>
      </c>
      <c r="AA21" s="6">
        <v>0</v>
      </c>
      <c r="AB21" s="6">
        <v>1</v>
      </c>
      <c r="AC21" s="6">
        <v>2</v>
      </c>
      <c r="AD21" s="6">
        <v>3</v>
      </c>
      <c r="AE21" s="6">
        <v>2</v>
      </c>
      <c r="AF21" s="6">
        <f t="shared" si="1"/>
        <v>10</v>
      </c>
      <c r="AG21" s="6">
        <f>SUM(Y21,AF21)</f>
        <v>18</v>
      </c>
    </row>
    <row r="22" spans="1:33" ht="13.5">
      <c r="A22" t="str">
        <f t="shared" si="2"/>
        <v>Вое***** Я.А.</v>
      </c>
      <c r="B22" t="str">
        <f t="shared" si="3"/>
        <v>Вое*****</v>
      </c>
      <c r="C22">
        <f t="shared" si="4"/>
        <v>5</v>
      </c>
      <c r="D22">
        <f t="shared" si="5"/>
        <v>8</v>
      </c>
      <c r="E22" s="4" t="s">
        <v>67</v>
      </c>
      <c r="F22" s="4" t="s">
        <v>68</v>
      </c>
      <c r="G22" s="4" t="s">
        <v>69</v>
      </c>
      <c r="H22" s="5">
        <v>11</v>
      </c>
      <c r="I22" s="6">
        <v>1</v>
      </c>
      <c r="J22" s="6">
        <v>2</v>
      </c>
      <c r="K22" s="6">
        <v>1</v>
      </c>
      <c r="L22" s="6">
        <v>0</v>
      </c>
      <c r="M22" s="6">
        <v>1</v>
      </c>
      <c r="N22" s="6">
        <v>1</v>
      </c>
      <c r="O22" s="6">
        <v>2</v>
      </c>
      <c r="P22" s="6">
        <v>2</v>
      </c>
      <c r="Q22" s="6">
        <v>1</v>
      </c>
      <c r="R22" s="6">
        <v>1</v>
      </c>
      <c r="S22" s="6">
        <v>0</v>
      </c>
      <c r="T22" s="6">
        <v>0</v>
      </c>
      <c r="U22" s="6">
        <v>0</v>
      </c>
      <c r="V22" s="6">
        <v>1</v>
      </c>
      <c r="W22" s="6">
        <v>1</v>
      </c>
      <c r="X22" s="6">
        <v>0</v>
      </c>
      <c r="Y22" s="6">
        <f t="shared" si="0"/>
        <v>14</v>
      </c>
      <c r="Z22" s="6">
        <v>0</v>
      </c>
      <c r="AA22" s="6">
        <v>0</v>
      </c>
      <c r="AB22" s="6">
        <v>0</v>
      </c>
      <c r="AC22" s="6">
        <v>0</v>
      </c>
      <c r="AD22" s="6">
        <v>2</v>
      </c>
      <c r="AE22" s="6">
        <v>1</v>
      </c>
      <c r="AF22" s="6">
        <f t="shared" si="1"/>
        <v>3</v>
      </c>
      <c r="AG22" s="6">
        <f>SUM(AF22,Y22)</f>
        <v>17</v>
      </c>
    </row>
    <row r="23" spans="1:33" ht="13.5">
      <c r="A23" t="str">
        <f t="shared" si="2"/>
        <v>Кар****** И.А.</v>
      </c>
      <c r="B23" t="str">
        <f t="shared" si="3"/>
        <v>Кар******</v>
      </c>
      <c r="C23">
        <f t="shared" si="4"/>
        <v>6</v>
      </c>
      <c r="D23">
        <f t="shared" si="5"/>
        <v>9</v>
      </c>
      <c r="E23" s="7" t="s">
        <v>70</v>
      </c>
      <c r="F23" s="7" t="s">
        <v>71</v>
      </c>
      <c r="G23" s="7" t="s">
        <v>38</v>
      </c>
      <c r="H23" s="8">
        <v>10</v>
      </c>
      <c r="I23" s="9">
        <v>2</v>
      </c>
      <c r="J23" s="9">
        <v>0</v>
      </c>
      <c r="K23" s="9">
        <v>0</v>
      </c>
      <c r="L23" s="9">
        <v>2</v>
      </c>
      <c r="M23" s="9">
        <v>2</v>
      </c>
      <c r="N23" s="9">
        <v>2</v>
      </c>
      <c r="O23" s="9">
        <v>4</v>
      </c>
      <c r="P23" s="9">
        <v>4</v>
      </c>
      <c r="Q23" s="9">
        <v>2</v>
      </c>
      <c r="R23" s="9">
        <v>2</v>
      </c>
      <c r="S23" s="9">
        <v>0</v>
      </c>
      <c r="T23" s="9">
        <v>2</v>
      </c>
      <c r="U23" s="9">
        <v>0</v>
      </c>
      <c r="V23" s="9">
        <v>2</v>
      </c>
      <c r="W23" s="9">
        <v>4</v>
      </c>
      <c r="X23" s="9">
        <v>2</v>
      </c>
      <c r="Y23" s="9">
        <f t="shared" si="0"/>
        <v>30</v>
      </c>
      <c r="Z23" s="9">
        <v>4</v>
      </c>
      <c r="AA23" s="9">
        <v>5</v>
      </c>
      <c r="AB23" s="9">
        <v>7</v>
      </c>
      <c r="AC23" s="9">
        <v>3</v>
      </c>
      <c r="AD23" s="9">
        <v>6</v>
      </c>
      <c r="AE23" s="9">
        <v>8</v>
      </c>
      <c r="AF23" s="9">
        <f t="shared" si="1"/>
        <v>33</v>
      </c>
      <c r="AG23" s="9">
        <f>SUM(Y23,AF23)</f>
        <v>63</v>
      </c>
    </row>
    <row r="24" spans="1:33" ht="13.5">
      <c r="A24" t="str">
        <f t="shared" si="2"/>
        <v>Пет***** А.А.</v>
      </c>
      <c r="B24" t="str">
        <f t="shared" si="3"/>
        <v>Пет*****</v>
      </c>
      <c r="C24">
        <f t="shared" si="4"/>
        <v>5</v>
      </c>
      <c r="D24">
        <f t="shared" si="5"/>
        <v>8</v>
      </c>
      <c r="E24" s="7" t="s">
        <v>72</v>
      </c>
      <c r="F24" s="7" t="s">
        <v>73</v>
      </c>
      <c r="G24" s="7" t="s">
        <v>74</v>
      </c>
      <c r="H24" s="8">
        <v>10</v>
      </c>
      <c r="I24" s="9">
        <v>2</v>
      </c>
      <c r="J24" s="9">
        <v>2</v>
      </c>
      <c r="K24" s="9">
        <v>1</v>
      </c>
      <c r="L24" s="9">
        <v>0</v>
      </c>
      <c r="M24" s="9">
        <v>1</v>
      </c>
      <c r="N24" s="9">
        <v>2</v>
      </c>
      <c r="O24" s="9">
        <v>4</v>
      </c>
      <c r="P24" s="9">
        <v>4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f t="shared" si="0"/>
        <v>16</v>
      </c>
      <c r="Z24" s="9">
        <v>4</v>
      </c>
      <c r="AA24" s="9">
        <v>8</v>
      </c>
      <c r="AB24" s="9">
        <v>8</v>
      </c>
      <c r="AC24" s="9">
        <v>3</v>
      </c>
      <c r="AD24" s="9">
        <v>7</v>
      </c>
      <c r="AE24" s="9">
        <v>6</v>
      </c>
      <c r="AF24" s="9">
        <f t="shared" si="1"/>
        <v>36</v>
      </c>
      <c r="AG24" s="9">
        <f>SUM(AF24,Y24)</f>
        <v>52</v>
      </c>
    </row>
    <row r="25" spans="1:33" ht="13.5">
      <c r="A25" t="str">
        <f t="shared" si="2"/>
        <v>Пож***** Л.А.</v>
      </c>
      <c r="B25" t="str">
        <f t="shared" si="3"/>
        <v>Пож*****</v>
      </c>
      <c r="C25">
        <f t="shared" si="4"/>
        <v>5</v>
      </c>
      <c r="D25">
        <f t="shared" si="5"/>
        <v>8</v>
      </c>
      <c r="E25" s="7" t="s">
        <v>75</v>
      </c>
      <c r="F25" s="7" t="s">
        <v>76</v>
      </c>
      <c r="G25" s="7" t="s">
        <v>77</v>
      </c>
      <c r="H25" s="8">
        <v>10</v>
      </c>
      <c r="I25" s="9">
        <v>2</v>
      </c>
      <c r="J25" s="9">
        <v>1</v>
      </c>
      <c r="K25" s="9">
        <v>2</v>
      </c>
      <c r="L25" s="9">
        <v>1</v>
      </c>
      <c r="M25" s="9">
        <v>2</v>
      </c>
      <c r="N25" s="9">
        <v>2</v>
      </c>
      <c r="O25" s="9">
        <v>4</v>
      </c>
      <c r="P25" s="9">
        <v>0</v>
      </c>
      <c r="Q25" s="9">
        <v>1</v>
      </c>
      <c r="R25" s="9">
        <v>1</v>
      </c>
      <c r="S25" s="9">
        <v>2</v>
      </c>
      <c r="T25" s="9">
        <v>2</v>
      </c>
      <c r="U25" s="9">
        <v>2</v>
      </c>
      <c r="V25" s="9">
        <v>2</v>
      </c>
      <c r="W25" s="9">
        <v>3</v>
      </c>
      <c r="X25" s="9">
        <v>0</v>
      </c>
      <c r="Y25" s="9">
        <f t="shared" si="0"/>
        <v>27</v>
      </c>
      <c r="Z25" s="9">
        <v>3</v>
      </c>
      <c r="AA25" s="9">
        <v>3</v>
      </c>
      <c r="AB25" s="9">
        <v>4</v>
      </c>
      <c r="AC25" s="9">
        <v>4</v>
      </c>
      <c r="AD25" s="9">
        <v>5</v>
      </c>
      <c r="AE25" s="9">
        <v>6</v>
      </c>
      <c r="AF25" s="9">
        <f t="shared" si="1"/>
        <v>25</v>
      </c>
      <c r="AG25" s="9">
        <f>SUM(Y25,AF25)</f>
        <v>52</v>
      </c>
    </row>
    <row r="26" spans="1:33" ht="13.5">
      <c r="A26" t="str">
        <f t="shared" si="2"/>
        <v>Его**** В.И.</v>
      </c>
      <c r="B26" t="str">
        <f t="shared" si="3"/>
        <v>Его****</v>
      </c>
      <c r="C26">
        <f t="shared" si="4"/>
        <v>4</v>
      </c>
      <c r="D26">
        <f t="shared" si="5"/>
        <v>7</v>
      </c>
      <c r="E26" s="7" t="s">
        <v>78</v>
      </c>
      <c r="F26" s="7" t="s">
        <v>79</v>
      </c>
      <c r="G26" s="7" t="s">
        <v>80</v>
      </c>
      <c r="H26" s="8">
        <v>10</v>
      </c>
      <c r="I26" s="9">
        <v>1</v>
      </c>
      <c r="J26" s="9">
        <v>2</v>
      </c>
      <c r="K26" s="9">
        <v>0</v>
      </c>
      <c r="L26" s="9">
        <v>0</v>
      </c>
      <c r="M26" s="9">
        <v>2</v>
      </c>
      <c r="N26" s="9">
        <v>2</v>
      </c>
      <c r="O26" s="9">
        <v>0</v>
      </c>
      <c r="P26" s="9">
        <v>0</v>
      </c>
      <c r="Q26" s="9">
        <v>2</v>
      </c>
      <c r="R26" s="9">
        <v>2</v>
      </c>
      <c r="S26" s="9">
        <v>0</v>
      </c>
      <c r="T26" s="9">
        <v>2</v>
      </c>
      <c r="U26" s="9">
        <v>2</v>
      </c>
      <c r="V26" s="9">
        <v>2</v>
      </c>
      <c r="W26" s="9">
        <v>4</v>
      </c>
      <c r="X26" s="9">
        <v>4</v>
      </c>
      <c r="Y26" s="9">
        <f t="shared" si="0"/>
        <v>25</v>
      </c>
      <c r="Z26" s="9">
        <v>5</v>
      </c>
      <c r="AA26" s="9">
        <v>1</v>
      </c>
      <c r="AB26" s="9">
        <v>3</v>
      </c>
      <c r="AC26" s="9">
        <v>4</v>
      </c>
      <c r="AD26" s="9">
        <v>7</v>
      </c>
      <c r="AE26" s="9">
        <v>6</v>
      </c>
      <c r="AF26" s="9">
        <f t="shared" si="1"/>
        <v>26</v>
      </c>
      <c r="AG26" s="9">
        <f>SUM(AF26,Y26)</f>
        <v>51</v>
      </c>
    </row>
    <row r="27" spans="1:33" ht="13.5">
      <c r="A27" t="str">
        <f t="shared" si="2"/>
        <v>Бор**** А.А.</v>
      </c>
      <c r="B27" t="str">
        <f t="shared" si="3"/>
        <v>Бор****</v>
      </c>
      <c r="C27">
        <f t="shared" si="4"/>
        <v>4</v>
      </c>
      <c r="D27">
        <f t="shared" si="5"/>
        <v>7</v>
      </c>
      <c r="E27" s="7" t="s">
        <v>81</v>
      </c>
      <c r="F27" s="7" t="s">
        <v>82</v>
      </c>
      <c r="G27" s="7" t="s">
        <v>63</v>
      </c>
      <c r="H27" s="8">
        <v>10</v>
      </c>
      <c r="I27" s="10">
        <v>2</v>
      </c>
      <c r="J27" s="10">
        <v>2</v>
      </c>
      <c r="K27" s="10">
        <v>1</v>
      </c>
      <c r="L27" s="10">
        <v>1</v>
      </c>
      <c r="M27" s="10">
        <v>1</v>
      </c>
      <c r="N27" s="10">
        <v>2</v>
      </c>
      <c r="O27" s="10">
        <v>4</v>
      </c>
      <c r="P27" s="10">
        <v>4</v>
      </c>
      <c r="Q27" s="10">
        <v>2</v>
      </c>
      <c r="R27" s="10">
        <v>0</v>
      </c>
      <c r="S27" s="10">
        <v>0</v>
      </c>
      <c r="T27" s="10">
        <v>1</v>
      </c>
      <c r="U27" s="10">
        <v>2</v>
      </c>
      <c r="V27" s="10">
        <v>2</v>
      </c>
      <c r="W27" s="10">
        <v>4</v>
      </c>
      <c r="X27" s="10">
        <v>3</v>
      </c>
      <c r="Y27" s="9">
        <f t="shared" si="0"/>
        <v>31</v>
      </c>
      <c r="Z27" s="10">
        <v>2</v>
      </c>
      <c r="AA27" s="10">
        <v>4</v>
      </c>
      <c r="AB27" s="10">
        <v>4</v>
      </c>
      <c r="AC27" s="10">
        <v>2</v>
      </c>
      <c r="AD27" s="10">
        <v>3</v>
      </c>
      <c r="AE27" s="10">
        <v>4</v>
      </c>
      <c r="AF27" s="9">
        <f t="shared" si="1"/>
        <v>19</v>
      </c>
      <c r="AG27" s="9">
        <f>SUM(AF27,Y27)</f>
        <v>50</v>
      </c>
    </row>
    <row r="28" spans="1:33" ht="13.5">
      <c r="A28" t="str">
        <f t="shared" si="2"/>
        <v>Тор**** А.С.</v>
      </c>
      <c r="B28" t="str">
        <f t="shared" si="3"/>
        <v>Тор****</v>
      </c>
      <c r="C28">
        <f t="shared" si="4"/>
        <v>4</v>
      </c>
      <c r="D28">
        <f t="shared" si="5"/>
        <v>7</v>
      </c>
      <c r="E28" s="7" t="s">
        <v>83</v>
      </c>
      <c r="F28" s="7" t="s">
        <v>84</v>
      </c>
      <c r="G28" s="7" t="s">
        <v>23</v>
      </c>
      <c r="H28" s="8">
        <v>10</v>
      </c>
      <c r="I28" s="9">
        <v>2</v>
      </c>
      <c r="J28" s="9">
        <v>2</v>
      </c>
      <c r="K28" s="9">
        <v>1</v>
      </c>
      <c r="L28" s="9">
        <v>0</v>
      </c>
      <c r="M28" s="9">
        <v>2</v>
      </c>
      <c r="N28" s="9">
        <v>0</v>
      </c>
      <c r="O28" s="9">
        <v>0</v>
      </c>
      <c r="P28" s="9">
        <v>0</v>
      </c>
      <c r="Q28" s="9">
        <v>0</v>
      </c>
      <c r="R28" s="9">
        <v>2</v>
      </c>
      <c r="S28" s="9">
        <v>0</v>
      </c>
      <c r="T28" s="9">
        <v>2</v>
      </c>
      <c r="U28" s="9">
        <v>0</v>
      </c>
      <c r="V28" s="9">
        <v>2</v>
      </c>
      <c r="W28" s="9">
        <v>4</v>
      </c>
      <c r="X28" s="9">
        <v>4</v>
      </c>
      <c r="Y28" s="9">
        <f t="shared" si="0"/>
        <v>21</v>
      </c>
      <c r="Z28" s="9">
        <v>0</v>
      </c>
      <c r="AA28" s="9">
        <v>6</v>
      </c>
      <c r="AB28" s="9">
        <v>7</v>
      </c>
      <c r="AC28" s="9">
        <v>2</v>
      </c>
      <c r="AD28" s="9">
        <v>9</v>
      </c>
      <c r="AE28" s="9">
        <v>4</v>
      </c>
      <c r="AF28" s="9">
        <f t="shared" si="1"/>
        <v>28</v>
      </c>
      <c r="AG28" s="9">
        <f>SUM(AF28,Y28)</f>
        <v>49</v>
      </c>
    </row>
    <row r="29" spans="1:33" ht="13.5">
      <c r="A29" t="str">
        <f t="shared" si="2"/>
        <v>Хри******** И..</v>
      </c>
      <c r="B29" t="str">
        <f t="shared" si="3"/>
        <v>Хри********</v>
      </c>
      <c r="C29">
        <f t="shared" si="4"/>
        <v>8</v>
      </c>
      <c r="D29">
        <f t="shared" si="5"/>
        <v>11</v>
      </c>
      <c r="E29" s="7" t="s">
        <v>85</v>
      </c>
      <c r="F29" s="7" t="s">
        <v>19</v>
      </c>
      <c r="G29" s="7"/>
      <c r="H29" s="8">
        <v>10</v>
      </c>
      <c r="I29" s="9">
        <v>1</v>
      </c>
      <c r="J29" s="9">
        <v>2</v>
      </c>
      <c r="K29" s="9">
        <v>0</v>
      </c>
      <c r="L29" s="9">
        <v>2</v>
      </c>
      <c r="M29" s="9">
        <v>2</v>
      </c>
      <c r="N29" s="9">
        <v>2</v>
      </c>
      <c r="O29" s="9">
        <v>4</v>
      </c>
      <c r="P29" s="9">
        <v>4</v>
      </c>
      <c r="Q29" s="9">
        <v>2</v>
      </c>
      <c r="R29" s="9">
        <v>2</v>
      </c>
      <c r="S29" s="9">
        <v>0</v>
      </c>
      <c r="T29" s="9">
        <v>0</v>
      </c>
      <c r="U29" s="9">
        <v>2</v>
      </c>
      <c r="V29" s="9">
        <v>1</v>
      </c>
      <c r="W29" s="9">
        <v>4</v>
      </c>
      <c r="X29" s="9">
        <v>0</v>
      </c>
      <c r="Y29" s="9">
        <f t="shared" si="0"/>
        <v>28</v>
      </c>
      <c r="Z29" s="9">
        <v>2</v>
      </c>
      <c r="AA29" s="9">
        <v>3</v>
      </c>
      <c r="AB29" s="9">
        <v>2</v>
      </c>
      <c r="AC29" s="9">
        <v>2</v>
      </c>
      <c r="AD29" s="9">
        <v>4</v>
      </c>
      <c r="AE29" s="9">
        <v>6</v>
      </c>
      <c r="AF29" s="9">
        <f t="shared" si="1"/>
        <v>19</v>
      </c>
      <c r="AG29" s="9">
        <f>SUM(Y29,AF29)</f>
        <v>47</v>
      </c>
    </row>
    <row r="30" spans="1:33" ht="13.5">
      <c r="A30" t="str">
        <f t="shared" si="2"/>
        <v>Ара***** А.В.</v>
      </c>
      <c r="B30" t="str">
        <f t="shared" si="3"/>
        <v>Ара*****</v>
      </c>
      <c r="C30">
        <f t="shared" si="4"/>
        <v>5</v>
      </c>
      <c r="D30">
        <f t="shared" si="5"/>
        <v>8</v>
      </c>
      <c r="E30" s="7" t="s">
        <v>86</v>
      </c>
      <c r="F30" s="7" t="s">
        <v>87</v>
      </c>
      <c r="G30" s="7" t="s">
        <v>88</v>
      </c>
      <c r="H30" s="8">
        <v>10</v>
      </c>
      <c r="I30" s="9">
        <v>0</v>
      </c>
      <c r="J30" s="9">
        <v>2</v>
      </c>
      <c r="K30" s="9">
        <v>2</v>
      </c>
      <c r="L30" s="9">
        <v>2</v>
      </c>
      <c r="M30" s="9">
        <v>2</v>
      </c>
      <c r="N30" s="9">
        <v>2</v>
      </c>
      <c r="O30" s="9">
        <v>3</v>
      </c>
      <c r="P30" s="9">
        <v>1</v>
      </c>
      <c r="Q30" s="9">
        <v>2</v>
      </c>
      <c r="R30" s="9">
        <v>2</v>
      </c>
      <c r="S30" s="9">
        <v>0</v>
      </c>
      <c r="T30" s="9">
        <v>2</v>
      </c>
      <c r="U30" s="9">
        <v>1</v>
      </c>
      <c r="V30" s="9">
        <v>2</v>
      </c>
      <c r="W30" s="9">
        <v>4</v>
      </c>
      <c r="X30" s="9">
        <v>2</v>
      </c>
      <c r="Y30" s="9">
        <f t="shared" si="0"/>
        <v>29</v>
      </c>
      <c r="Z30" s="9">
        <v>2</v>
      </c>
      <c r="AA30" s="9">
        <v>3</v>
      </c>
      <c r="AB30" s="9">
        <v>2</v>
      </c>
      <c r="AC30" s="9">
        <v>3</v>
      </c>
      <c r="AD30" s="9">
        <v>2</v>
      </c>
      <c r="AE30" s="9">
        <v>4</v>
      </c>
      <c r="AF30" s="9">
        <f t="shared" si="1"/>
        <v>16</v>
      </c>
      <c r="AG30" s="9">
        <f>SUM(Y30,AF30)</f>
        <v>45</v>
      </c>
    </row>
    <row r="31" spans="1:33" ht="13.5">
      <c r="A31" t="str">
        <f t="shared" si="2"/>
        <v>Ага*** И.М.</v>
      </c>
      <c r="B31" t="str">
        <f t="shared" si="3"/>
        <v>Ага***</v>
      </c>
      <c r="C31">
        <f t="shared" si="4"/>
        <v>3</v>
      </c>
      <c r="D31">
        <f t="shared" si="5"/>
        <v>6</v>
      </c>
      <c r="E31" s="7" t="s">
        <v>89</v>
      </c>
      <c r="F31" s="7" t="s">
        <v>90</v>
      </c>
      <c r="G31" s="7" t="s">
        <v>91</v>
      </c>
      <c r="H31" s="8">
        <v>10</v>
      </c>
      <c r="I31" s="9">
        <v>2</v>
      </c>
      <c r="J31" s="9">
        <v>2</v>
      </c>
      <c r="K31" s="9">
        <v>0</v>
      </c>
      <c r="L31" s="9">
        <v>0</v>
      </c>
      <c r="M31" s="9">
        <v>0</v>
      </c>
      <c r="N31" s="9">
        <v>2</v>
      </c>
      <c r="O31" s="9">
        <v>4</v>
      </c>
      <c r="P31" s="9">
        <v>2</v>
      </c>
      <c r="Q31" s="9">
        <v>2</v>
      </c>
      <c r="R31" s="9">
        <v>0</v>
      </c>
      <c r="S31" s="9">
        <v>2</v>
      </c>
      <c r="T31" s="9">
        <v>0</v>
      </c>
      <c r="U31" s="9">
        <v>2</v>
      </c>
      <c r="V31" s="9">
        <v>2</v>
      </c>
      <c r="W31" s="9">
        <v>4</v>
      </c>
      <c r="X31" s="9">
        <v>2</v>
      </c>
      <c r="Y31" s="9">
        <v>26</v>
      </c>
      <c r="Z31" s="9">
        <v>1</v>
      </c>
      <c r="AA31" s="9">
        <v>1</v>
      </c>
      <c r="AB31" s="9">
        <v>3</v>
      </c>
      <c r="AC31" s="9">
        <v>1</v>
      </c>
      <c r="AD31" s="9">
        <v>4</v>
      </c>
      <c r="AE31" s="9">
        <v>2</v>
      </c>
      <c r="AF31" s="9">
        <f t="shared" si="1"/>
        <v>12</v>
      </c>
      <c r="AG31" s="9">
        <f>SUM(Y31,AF31)</f>
        <v>38</v>
      </c>
    </row>
    <row r="32" spans="1:33" ht="13.5">
      <c r="A32" t="str">
        <f t="shared" si="2"/>
        <v>Сок***** Н.Н.</v>
      </c>
      <c r="B32" t="str">
        <f t="shared" si="3"/>
        <v>Сок*****</v>
      </c>
      <c r="C32">
        <f t="shared" si="4"/>
        <v>5</v>
      </c>
      <c r="D32">
        <f t="shared" si="5"/>
        <v>8</v>
      </c>
      <c r="E32" s="7" t="s">
        <v>92</v>
      </c>
      <c r="F32" s="7" t="s">
        <v>93</v>
      </c>
      <c r="G32" s="7" t="s">
        <v>94</v>
      </c>
      <c r="H32" s="8">
        <v>10</v>
      </c>
      <c r="I32" s="9">
        <v>1</v>
      </c>
      <c r="J32" s="9">
        <v>1</v>
      </c>
      <c r="K32" s="9">
        <v>0</v>
      </c>
      <c r="L32" s="9">
        <v>0</v>
      </c>
      <c r="M32" s="9">
        <v>1</v>
      </c>
      <c r="N32" s="9">
        <v>2</v>
      </c>
      <c r="O32" s="9">
        <v>2</v>
      </c>
      <c r="P32" s="9">
        <v>2</v>
      </c>
      <c r="Q32" s="9">
        <v>0</v>
      </c>
      <c r="R32" s="9">
        <v>1</v>
      </c>
      <c r="S32" s="9">
        <v>2</v>
      </c>
      <c r="T32" s="9">
        <v>0</v>
      </c>
      <c r="U32" s="9">
        <v>1</v>
      </c>
      <c r="V32" s="9">
        <v>2</v>
      </c>
      <c r="W32" s="9">
        <v>2</v>
      </c>
      <c r="X32" s="9">
        <v>2</v>
      </c>
      <c r="Y32" s="9">
        <f aca="true" t="shared" si="6" ref="Y32:Y72">SUM(I32:X32)</f>
        <v>19</v>
      </c>
      <c r="Z32" s="9">
        <v>1</v>
      </c>
      <c r="AA32" s="9">
        <v>1</v>
      </c>
      <c r="AB32" s="9">
        <v>6</v>
      </c>
      <c r="AC32" s="9">
        <v>2</v>
      </c>
      <c r="AD32" s="9">
        <v>5</v>
      </c>
      <c r="AE32" s="9">
        <v>3</v>
      </c>
      <c r="AF32" s="9">
        <f t="shared" si="1"/>
        <v>18</v>
      </c>
      <c r="AG32" s="9">
        <f>SUM(Y32,AF32)</f>
        <v>37</v>
      </c>
    </row>
    <row r="33" spans="1:33" ht="13.5">
      <c r="A33" t="str">
        <f t="shared" si="2"/>
        <v>Пах**** С.С.</v>
      </c>
      <c r="B33" t="str">
        <f t="shared" si="3"/>
        <v>Пах****</v>
      </c>
      <c r="C33">
        <f t="shared" si="4"/>
        <v>4</v>
      </c>
      <c r="D33">
        <f t="shared" si="5"/>
        <v>7</v>
      </c>
      <c r="E33" s="7" t="s">
        <v>95</v>
      </c>
      <c r="F33" s="7" t="s">
        <v>50</v>
      </c>
      <c r="G33" s="7" t="s">
        <v>23</v>
      </c>
      <c r="H33" s="8">
        <v>10</v>
      </c>
      <c r="I33" s="9">
        <v>2</v>
      </c>
      <c r="J33" s="9">
        <v>2</v>
      </c>
      <c r="K33" s="9">
        <v>2</v>
      </c>
      <c r="L33" s="9">
        <v>1</v>
      </c>
      <c r="M33" s="9">
        <v>0</v>
      </c>
      <c r="N33" s="9">
        <v>2</v>
      </c>
      <c r="O33" s="9">
        <v>2</v>
      </c>
      <c r="P33" s="9">
        <v>3</v>
      </c>
      <c r="Q33" s="9">
        <v>2</v>
      </c>
      <c r="R33" s="9">
        <v>0</v>
      </c>
      <c r="S33" s="9">
        <v>0</v>
      </c>
      <c r="T33" s="9">
        <v>0</v>
      </c>
      <c r="U33" s="9">
        <v>2</v>
      </c>
      <c r="V33" s="9">
        <v>2</v>
      </c>
      <c r="W33" s="9">
        <v>2</v>
      </c>
      <c r="X33" s="9">
        <v>4</v>
      </c>
      <c r="Y33" s="9">
        <f t="shared" si="6"/>
        <v>26</v>
      </c>
      <c r="Z33" s="9">
        <v>0</v>
      </c>
      <c r="AA33" s="9">
        <v>0</v>
      </c>
      <c r="AB33" s="9">
        <v>2</v>
      </c>
      <c r="AC33" s="9">
        <v>1</v>
      </c>
      <c r="AD33" s="9">
        <v>1</v>
      </c>
      <c r="AE33" s="9">
        <v>3</v>
      </c>
      <c r="AF33" s="9">
        <f t="shared" si="1"/>
        <v>7</v>
      </c>
      <c r="AG33" s="9">
        <f>SUM(Y33,AF33)</f>
        <v>33</v>
      </c>
    </row>
    <row r="34" spans="1:33" ht="13.5">
      <c r="A34" t="str">
        <f t="shared" si="2"/>
        <v>Цве***** С.В.</v>
      </c>
      <c r="B34" t="str">
        <f t="shared" si="3"/>
        <v>Цве*****</v>
      </c>
      <c r="C34">
        <f t="shared" si="4"/>
        <v>5</v>
      </c>
      <c r="D34">
        <f t="shared" si="5"/>
        <v>8</v>
      </c>
      <c r="E34" s="7" t="s">
        <v>96</v>
      </c>
      <c r="F34" s="7" t="s">
        <v>97</v>
      </c>
      <c r="G34" s="7" t="s">
        <v>98</v>
      </c>
      <c r="H34" s="8">
        <v>10</v>
      </c>
      <c r="I34" s="9">
        <v>0</v>
      </c>
      <c r="J34" s="9">
        <v>0</v>
      </c>
      <c r="K34" s="9">
        <v>1</v>
      </c>
      <c r="L34" s="9">
        <v>0</v>
      </c>
      <c r="M34" s="9">
        <v>0</v>
      </c>
      <c r="N34" s="9">
        <v>2</v>
      </c>
      <c r="O34" s="9">
        <v>2</v>
      </c>
      <c r="P34" s="9">
        <v>2</v>
      </c>
      <c r="Q34" s="9">
        <v>0</v>
      </c>
      <c r="R34" s="9">
        <v>1</v>
      </c>
      <c r="S34" s="9">
        <v>0</v>
      </c>
      <c r="T34" s="9">
        <v>1</v>
      </c>
      <c r="U34" s="9">
        <v>0</v>
      </c>
      <c r="V34" s="9">
        <v>1</v>
      </c>
      <c r="W34" s="9">
        <v>0</v>
      </c>
      <c r="X34" s="9">
        <v>2</v>
      </c>
      <c r="Y34" s="9">
        <f t="shared" si="6"/>
        <v>12</v>
      </c>
      <c r="Z34" s="9">
        <v>2</v>
      </c>
      <c r="AA34" s="9">
        <v>4</v>
      </c>
      <c r="AB34" s="9">
        <v>3</v>
      </c>
      <c r="AC34" s="9">
        <v>3</v>
      </c>
      <c r="AD34" s="9">
        <v>5</v>
      </c>
      <c r="AE34" s="9">
        <v>4</v>
      </c>
      <c r="AF34" s="9">
        <f t="shared" si="1"/>
        <v>21</v>
      </c>
      <c r="AG34" s="9">
        <f>SUM(AF34,Y34)</f>
        <v>33</v>
      </c>
    </row>
    <row r="35" spans="1:33" ht="13.5">
      <c r="A35" t="str">
        <f t="shared" si="2"/>
        <v>Зал***** С.А.</v>
      </c>
      <c r="B35" t="str">
        <f t="shared" si="3"/>
        <v>Зал*****</v>
      </c>
      <c r="C35">
        <f t="shared" si="4"/>
        <v>5</v>
      </c>
      <c r="D35">
        <f t="shared" si="5"/>
        <v>8</v>
      </c>
      <c r="E35" s="7" t="s">
        <v>99</v>
      </c>
      <c r="F35" s="7" t="s">
        <v>100</v>
      </c>
      <c r="G35" s="7" t="s">
        <v>101</v>
      </c>
      <c r="H35" s="8">
        <v>10</v>
      </c>
      <c r="I35" s="9">
        <v>0</v>
      </c>
      <c r="J35" s="9">
        <v>2</v>
      </c>
      <c r="K35" s="9">
        <v>1</v>
      </c>
      <c r="L35" s="9">
        <v>0</v>
      </c>
      <c r="M35" s="9">
        <v>0</v>
      </c>
      <c r="N35" s="9">
        <v>2</v>
      </c>
      <c r="O35" s="9">
        <v>2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2</v>
      </c>
      <c r="V35" s="9">
        <v>2</v>
      </c>
      <c r="W35" s="9">
        <v>2</v>
      </c>
      <c r="X35" s="9">
        <v>2</v>
      </c>
      <c r="Y35" s="9">
        <f t="shared" si="6"/>
        <v>15</v>
      </c>
      <c r="Z35" s="9">
        <v>1</v>
      </c>
      <c r="AA35" s="9">
        <v>3</v>
      </c>
      <c r="AB35" s="9">
        <v>5</v>
      </c>
      <c r="AC35" s="9">
        <v>1</v>
      </c>
      <c r="AD35" s="9">
        <v>4</v>
      </c>
      <c r="AE35" s="9">
        <v>2</v>
      </c>
      <c r="AF35" s="9">
        <f t="shared" si="1"/>
        <v>16</v>
      </c>
      <c r="AG35" s="9">
        <f>SUM(AF35,Y35)</f>
        <v>31</v>
      </c>
    </row>
    <row r="36" spans="1:33" ht="13.5">
      <c r="A36" t="str">
        <f t="shared" si="2"/>
        <v>Гор**** Я.В.</v>
      </c>
      <c r="B36" t="str">
        <f t="shared" si="3"/>
        <v>Гор****</v>
      </c>
      <c r="C36">
        <f t="shared" si="4"/>
        <v>4</v>
      </c>
      <c r="D36">
        <f t="shared" si="5"/>
        <v>7</v>
      </c>
      <c r="E36" s="7" t="s">
        <v>102</v>
      </c>
      <c r="F36" s="7" t="s">
        <v>25</v>
      </c>
      <c r="G36" s="7" t="s">
        <v>88</v>
      </c>
      <c r="H36" s="8">
        <v>10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</v>
      </c>
      <c r="O36" s="9">
        <v>2</v>
      </c>
      <c r="P36" s="9">
        <v>0</v>
      </c>
      <c r="Q36" s="9">
        <v>0</v>
      </c>
      <c r="R36" s="9">
        <v>1</v>
      </c>
      <c r="S36" s="9">
        <v>0</v>
      </c>
      <c r="T36" s="9">
        <v>0</v>
      </c>
      <c r="U36" s="9">
        <v>1</v>
      </c>
      <c r="V36" s="9">
        <v>2</v>
      </c>
      <c r="W36" s="9">
        <v>0</v>
      </c>
      <c r="X36" s="9">
        <v>0</v>
      </c>
      <c r="Y36" s="9">
        <f t="shared" si="6"/>
        <v>8</v>
      </c>
      <c r="Z36" s="9">
        <v>3</v>
      </c>
      <c r="AA36" s="9">
        <v>2</v>
      </c>
      <c r="AB36" s="9">
        <v>5</v>
      </c>
      <c r="AC36" s="9">
        <v>2</v>
      </c>
      <c r="AD36" s="9">
        <v>5</v>
      </c>
      <c r="AE36" s="9">
        <v>5</v>
      </c>
      <c r="AF36" s="9">
        <f t="shared" si="1"/>
        <v>22</v>
      </c>
      <c r="AG36" s="9">
        <f>SUM(Y36,AF36)</f>
        <v>30</v>
      </c>
    </row>
    <row r="37" spans="1:33" ht="13.5">
      <c r="A37" t="str">
        <f t="shared" si="2"/>
        <v>Стр******* Е.А.</v>
      </c>
      <c r="B37" t="str">
        <f t="shared" si="3"/>
        <v>Стр*******</v>
      </c>
      <c r="C37">
        <f t="shared" si="4"/>
        <v>7</v>
      </c>
      <c r="D37">
        <f t="shared" si="5"/>
        <v>10</v>
      </c>
      <c r="E37" s="7" t="s">
        <v>103</v>
      </c>
      <c r="F37" s="7" t="s">
        <v>104</v>
      </c>
      <c r="G37" s="7" t="s">
        <v>105</v>
      </c>
      <c r="H37" s="8">
        <v>10</v>
      </c>
      <c r="I37" s="9">
        <v>0</v>
      </c>
      <c r="J37" s="9">
        <v>1</v>
      </c>
      <c r="K37" s="9">
        <v>1</v>
      </c>
      <c r="L37" s="9">
        <v>0</v>
      </c>
      <c r="M37" s="9">
        <v>0</v>
      </c>
      <c r="N37" s="9">
        <v>2</v>
      </c>
      <c r="O37" s="9">
        <v>2</v>
      </c>
      <c r="P37" s="9">
        <v>2</v>
      </c>
      <c r="Q37" s="9">
        <v>0</v>
      </c>
      <c r="R37" s="9">
        <v>1</v>
      </c>
      <c r="S37" s="9">
        <v>0</v>
      </c>
      <c r="T37" s="9">
        <v>1</v>
      </c>
      <c r="U37" s="9">
        <v>1</v>
      </c>
      <c r="V37" s="9">
        <v>1</v>
      </c>
      <c r="W37" s="9">
        <v>2</v>
      </c>
      <c r="X37" s="9">
        <v>2</v>
      </c>
      <c r="Y37" s="9">
        <f t="shared" si="6"/>
        <v>16</v>
      </c>
      <c r="Z37" s="9">
        <v>0</v>
      </c>
      <c r="AA37" s="9">
        <v>3</v>
      </c>
      <c r="AB37" s="9">
        <v>1</v>
      </c>
      <c r="AC37" s="9">
        <v>2</v>
      </c>
      <c r="AD37" s="9">
        <v>4</v>
      </c>
      <c r="AE37" s="9">
        <v>2</v>
      </c>
      <c r="AF37" s="9">
        <f t="shared" si="1"/>
        <v>12</v>
      </c>
      <c r="AG37" s="9">
        <f>SUM(AF37,Y37)</f>
        <v>28</v>
      </c>
    </row>
    <row r="38" spans="1:33" ht="13.5">
      <c r="A38" t="str">
        <f t="shared" si="2"/>
        <v>Стр******** Н.В.</v>
      </c>
      <c r="B38" t="str">
        <f t="shared" si="3"/>
        <v>Стр********</v>
      </c>
      <c r="C38">
        <f t="shared" si="4"/>
        <v>8</v>
      </c>
      <c r="D38">
        <f t="shared" si="5"/>
        <v>11</v>
      </c>
      <c r="E38" s="7" t="s">
        <v>106</v>
      </c>
      <c r="F38" s="7" t="s">
        <v>107</v>
      </c>
      <c r="G38" s="7" t="s">
        <v>108</v>
      </c>
      <c r="H38" s="8">
        <v>10</v>
      </c>
      <c r="I38" s="9">
        <v>0</v>
      </c>
      <c r="J38" s="9">
        <v>1</v>
      </c>
      <c r="K38" s="9">
        <v>1</v>
      </c>
      <c r="L38" s="9">
        <v>0</v>
      </c>
      <c r="M38" s="9">
        <v>2</v>
      </c>
      <c r="N38" s="9">
        <v>2</v>
      </c>
      <c r="O38" s="9">
        <v>4</v>
      </c>
      <c r="P38" s="9">
        <v>4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f t="shared" si="6"/>
        <v>14</v>
      </c>
      <c r="Z38" s="9">
        <v>2</v>
      </c>
      <c r="AA38" s="9">
        <v>4</v>
      </c>
      <c r="AB38" s="9">
        <v>3</v>
      </c>
      <c r="AC38" s="9">
        <v>2</v>
      </c>
      <c r="AD38" s="9">
        <v>3</v>
      </c>
      <c r="AE38" s="9">
        <v>0</v>
      </c>
      <c r="AF38" s="9">
        <f t="shared" si="1"/>
        <v>14</v>
      </c>
      <c r="AG38" s="9">
        <f>SUM(Y38,AF38)</f>
        <v>28</v>
      </c>
    </row>
    <row r="39" spans="1:33" ht="13.5">
      <c r="A39" t="str">
        <f t="shared" si="2"/>
        <v>Кир****** Я.С.</v>
      </c>
      <c r="B39" t="str">
        <f t="shared" si="3"/>
        <v>Кир******</v>
      </c>
      <c r="C39">
        <f t="shared" si="4"/>
        <v>6</v>
      </c>
      <c r="D39">
        <f t="shared" si="5"/>
        <v>9</v>
      </c>
      <c r="E39" s="7" t="s">
        <v>109</v>
      </c>
      <c r="F39" s="7" t="s">
        <v>110</v>
      </c>
      <c r="G39" s="7" t="s">
        <v>111</v>
      </c>
      <c r="H39" s="8">
        <v>10</v>
      </c>
      <c r="I39" s="9">
        <v>1</v>
      </c>
      <c r="J39" s="9">
        <v>0</v>
      </c>
      <c r="K39" s="9">
        <v>2</v>
      </c>
      <c r="L39" s="9">
        <v>1</v>
      </c>
      <c r="M39" s="9">
        <v>0</v>
      </c>
      <c r="N39" s="9">
        <v>2</v>
      </c>
      <c r="O39" s="9">
        <v>4</v>
      </c>
      <c r="P39" s="9">
        <v>2</v>
      </c>
      <c r="Q39" s="9">
        <v>0</v>
      </c>
      <c r="R39" s="9">
        <v>1</v>
      </c>
      <c r="S39" s="9">
        <v>0</v>
      </c>
      <c r="T39" s="9">
        <v>2</v>
      </c>
      <c r="U39" s="9">
        <v>0</v>
      </c>
      <c r="V39" s="9">
        <v>2</v>
      </c>
      <c r="W39" s="9">
        <v>2</v>
      </c>
      <c r="X39" s="9">
        <v>2</v>
      </c>
      <c r="Y39" s="9">
        <f t="shared" si="6"/>
        <v>21</v>
      </c>
      <c r="Z39" s="9">
        <v>1</v>
      </c>
      <c r="AA39" s="9">
        <v>3</v>
      </c>
      <c r="AB39" s="9">
        <v>1</v>
      </c>
      <c r="AC39" s="9">
        <v>0</v>
      </c>
      <c r="AD39" s="9">
        <v>1</v>
      </c>
      <c r="AE39" s="9">
        <v>0</v>
      </c>
      <c r="AF39" s="9">
        <f t="shared" si="1"/>
        <v>6</v>
      </c>
      <c r="AG39" s="9">
        <f>SUM(AF39,Y39)</f>
        <v>27</v>
      </c>
    </row>
    <row r="40" spans="1:33" ht="13.5">
      <c r="A40" t="str">
        <f t="shared" si="2"/>
        <v>Мош*** С.М.</v>
      </c>
      <c r="B40" t="str">
        <f t="shared" si="3"/>
        <v>Мош***</v>
      </c>
      <c r="C40">
        <f t="shared" si="4"/>
        <v>3</v>
      </c>
      <c r="D40">
        <f t="shared" si="5"/>
        <v>6</v>
      </c>
      <c r="E40" s="7" t="s">
        <v>112</v>
      </c>
      <c r="F40" s="7" t="s">
        <v>113</v>
      </c>
      <c r="G40" s="7" t="s">
        <v>91</v>
      </c>
      <c r="H40" s="8">
        <v>10</v>
      </c>
      <c r="I40" s="9">
        <v>0</v>
      </c>
      <c r="J40" s="9">
        <v>0</v>
      </c>
      <c r="K40" s="9">
        <v>2</v>
      </c>
      <c r="L40" s="9">
        <v>0</v>
      </c>
      <c r="M40" s="9">
        <v>1</v>
      </c>
      <c r="N40" s="9">
        <v>1</v>
      </c>
      <c r="O40" s="9">
        <v>2</v>
      </c>
      <c r="P40" s="9">
        <v>0</v>
      </c>
      <c r="Q40" s="9">
        <v>1</v>
      </c>
      <c r="R40" s="9">
        <v>1</v>
      </c>
      <c r="S40" s="9">
        <v>0</v>
      </c>
      <c r="T40" s="9">
        <v>0</v>
      </c>
      <c r="U40" s="9">
        <v>0</v>
      </c>
      <c r="V40" s="9">
        <v>2</v>
      </c>
      <c r="W40" s="9">
        <v>2</v>
      </c>
      <c r="X40" s="9">
        <v>2</v>
      </c>
      <c r="Y40" s="9">
        <f t="shared" si="6"/>
        <v>14</v>
      </c>
      <c r="Z40" s="9">
        <v>1</v>
      </c>
      <c r="AA40" s="9">
        <v>0</v>
      </c>
      <c r="AB40" s="9">
        <v>4</v>
      </c>
      <c r="AC40" s="9">
        <v>0</v>
      </c>
      <c r="AD40" s="9">
        <v>3</v>
      </c>
      <c r="AE40" s="9">
        <v>3</v>
      </c>
      <c r="AF40" s="9">
        <f t="shared" si="1"/>
        <v>11</v>
      </c>
      <c r="AG40" s="9">
        <f>SUM(Y40,AF40)</f>
        <v>25</v>
      </c>
    </row>
    <row r="41" spans="1:33" ht="13.5">
      <c r="A41" t="str">
        <f t="shared" si="2"/>
        <v>Сам******** Е.К.</v>
      </c>
      <c r="B41" t="str">
        <f t="shared" si="3"/>
        <v>Сам********</v>
      </c>
      <c r="C41">
        <f t="shared" si="4"/>
        <v>8</v>
      </c>
      <c r="D41">
        <f t="shared" si="5"/>
        <v>11</v>
      </c>
      <c r="E41" s="4" t="s">
        <v>114</v>
      </c>
      <c r="F41" s="4" t="s">
        <v>104</v>
      </c>
      <c r="G41" s="4" t="s">
        <v>115</v>
      </c>
      <c r="H41" s="5">
        <v>10</v>
      </c>
      <c r="I41" s="6">
        <v>1</v>
      </c>
      <c r="J41" s="6">
        <v>1</v>
      </c>
      <c r="K41" s="6">
        <v>0</v>
      </c>
      <c r="L41" s="6">
        <v>2</v>
      </c>
      <c r="M41" s="6">
        <v>0</v>
      </c>
      <c r="N41" s="6">
        <v>1</v>
      </c>
      <c r="O41" s="6">
        <v>2</v>
      </c>
      <c r="P41" s="6">
        <v>0</v>
      </c>
      <c r="Q41" s="6">
        <v>1</v>
      </c>
      <c r="R41" s="6">
        <v>0</v>
      </c>
      <c r="S41" s="6">
        <v>0</v>
      </c>
      <c r="T41" s="6">
        <v>0</v>
      </c>
      <c r="U41" s="6">
        <v>1</v>
      </c>
      <c r="V41" s="6">
        <v>2</v>
      </c>
      <c r="W41" s="6">
        <v>2</v>
      </c>
      <c r="X41" s="6">
        <v>0</v>
      </c>
      <c r="Y41" s="6">
        <f t="shared" si="6"/>
        <v>13</v>
      </c>
      <c r="Z41" s="6">
        <v>1</v>
      </c>
      <c r="AA41" s="6">
        <v>1</v>
      </c>
      <c r="AB41" s="6">
        <v>0</v>
      </c>
      <c r="AC41" s="6">
        <v>0</v>
      </c>
      <c r="AD41" s="6">
        <v>4</v>
      </c>
      <c r="AE41" s="6">
        <v>2</v>
      </c>
      <c r="AF41" s="6">
        <f t="shared" si="1"/>
        <v>8</v>
      </c>
      <c r="AG41" s="6">
        <f>SUM(Y41,AF41)</f>
        <v>21</v>
      </c>
    </row>
    <row r="42" spans="1:33" ht="13.5">
      <c r="A42" t="str">
        <f t="shared" si="2"/>
        <v>Фир**** Е.М.</v>
      </c>
      <c r="B42" t="str">
        <f t="shared" si="3"/>
        <v>Фир****</v>
      </c>
      <c r="C42">
        <f t="shared" si="4"/>
        <v>4</v>
      </c>
      <c r="D42">
        <f t="shared" si="5"/>
        <v>7</v>
      </c>
      <c r="E42" s="4" t="s">
        <v>116</v>
      </c>
      <c r="F42" s="4" t="s">
        <v>117</v>
      </c>
      <c r="G42" s="4" t="s">
        <v>118</v>
      </c>
      <c r="H42" s="5">
        <v>10</v>
      </c>
      <c r="I42" s="6">
        <v>2</v>
      </c>
      <c r="J42" s="6">
        <v>0</v>
      </c>
      <c r="K42" s="6">
        <v>1</v>
      </c>
      <c r="L42" s="6">
        <v>1</v>
      </c>
      <c r="M42" s="6">
        <v>1</v>
      </c>
      <c r="N42" s="6">
        <v>2</v>
      </c>
      <c r="O42" s="6">
        <v>0</v>
      </c>
      <c r="P42" s="6">
        <v>2</v>
      </c>
      <c r="Q42" s="6">
        <v>0</v>
      </c>
      <c r="R42" s="6">
        <v>1</v>
      </c>
      <c r="S42" s="6">
        <v>1</v>
      </c>
      <c r="T42" s="6">
        <v>1</v>
      </c>
      <c r="U42" s="6">
        <v>0</v>
      </c>
      <c r="V42" s="6">
        <v>0</v>
      </c>
      <c r="W42" s="6">
        <v>0</v>
      </c>
      <c r="X42" s="6">
        <v>0</v>
      </c>
      <c r="Y42" s="6">
        <f t="shared" si="6"/>
        <v>12</v>
      </c>
      <c r="Z42" s="6">
        <v>1</v>
      </c>
      <c r="AA42" s="6">
        <v>2</v>
      </c>
      <c r="AB42" s="6">
        <v>1</v>
      </c>
      <c r="AC42" s="6">
        <v>0</v>
      </c>
      <c r="AD42" s="6">
        <v>4</v>
      </c>
      <c r="AE42" s="6">
        <v>1</v>
      </c>
      <c r="AF42" s="6">
        <f t="shared" si="1"/>
        <v>9</v>
      </c>
      <c r="AG42" s="6">
        <f>SUM(AF42,Y42)</f>
        <v>21</v>
      </c>
    </row>
    <row r="43" spans="1:33" ht="13.5">
      <c r="A43" t="str">
        <f t="shared" si="2"/>
        <v>Сим**** Л.С.</v>
      </c>
      <c r="B43" t="str">
        <f t="shared" si="3"/>
        <v>Сим****</v>
      </c>
      <c r="C43">
        <f t="shared" si="4"/>
        <v>4</v>
      </c>
      <c r="D43">
        <f t="shared" si="5"/>
        <v>7</v>
      </c>
      <c r="E43" s="4" t="s">
        <v>119</v>
      </c>
      <c r="F43" s="4" t="s">
        <v>120</v>
      </c>
      <c r="G43" s="4" t="s">
        <v>23</v>
      </c>
      <c r="H43" s="5">
        <v>10</v>
      </c>
      <c r="I43" s="6">
        <v>1</v>
      </c>
      <c r="J43" s="6">
        <v>0</v>
      </c>
      <c r="K43" s="6">
        <v>1</v>
      </c>
      <c r="L43" s="6">
        <v>0</v>
      </c>
      <c r="M43" s="6">
        <v>0</v>
      </c>
      <c r="N43" s="6">
        <v>1</v>
      </c>
      <c r="O43" s="6">
        <v>2</v>
      </c>
      <c r="P43" s="6">
        <v>4</v>
      </c>
      <c r="Q43" s="6">
        <v>0</v>
      </c>
      <c r="R43" s="6">
        <v>0</v>
      </c>
      <c r="S43" s="6">
        <v>0</v>
      </c>
      <c r="T43" s="6">
        <v>0</v>
      </c>
      <c r="U43" s="6">
        <v>1</v>
      </c>
      <c r="V43" s="6">
        <v>1</v>
      </c>
      <c r="W43" s="6">
        <v>4</v>
      </c>
      <c r="X43" s="6">
        <v>2</v>
      </c>
      <c r="Y43" s="6">
        <f t="shared" si="6"/>
        <v>17</v>
      </c>
      <c r="Z43" s="6">
        <v>0</v>
      </c>
      <c r="AA43" s="6">
        <v>1</v>
      </c>
      <c r="AB43" s="6">
        <v>0</v>
      </c>
      <c r="AC43" s="6">
        <v>0</v>
      </c>
      <c r="AD43" s="6">
        <v>0</v>
      </c>
      <c r="AE43" s="6">
        <v>0</v>
      </c>
      <c r="AF43" s="6">
        <f t="shared" si="1"/>
        <v>1</v>
      </c>
      <c r="AG43" s="6">
        <f>SUM(Y43,AF43)</f>
        <v>18</v>
      </c>
    </row>
    <row r="44" spans="1:33" ht="13.5">
      <c r="A44" t="str">
        <f t="shared" si="2"/>
        <v>Чер*** Р.Г.</v>
      </c>
      <c r="B44" t="str">
        <f t="shared" si="3"/>
        <v>Чер***</v>
      </c>
      <c r="C44">
        <f t="shared" si="4"/>
        <v>3</v>
      </c>
      <c r="D44">
        <f t="shared" si="5"/>
        <v>6</v>
      </c>
      <c r="E44" s="4" t="s">
        <v>121</v>
      </c>
      <c r="F44" s="4" t="s">
        <v>31</v>
      </c>
      <c r="G44" s="4" t="s">
        <v>122</v>
      </c>
      <c r="H44" s="5">
        <v>10</v>
      </c>
      <c r="I44" s="6">
        <v>0</v>
      </c>
      <c r="J44" s="6">
        <v>1</v>
      </c>
      <c r="K44" s="6">
        <v>0</v>
      </c>
      <c r="L44" s="6">
        <v>0</v>
      </c>
      <c r="M44" s="6">
        <v>1</v>
      </c>
      <c r="N44" s="6">
        <v>2</v>
      </c>
      <c r="O44" s="6">
        <v>2</v>
      </c>
      <c r="P44" s="6">
        <v>2</v>
      </c>
      <c r="Q44" s="6">
        <v>0</v>
      </c>
      <c r="R44" s="6">
        <v>1</v>
      </c>
      <c r="S44" s="6">
        <v>0</v>
      </c>
      <c r="T44" s="6">
        <v>2</v>
      </c>
      <c r="U44" s="6">
        <v>0</v>
      </c>
      <c r="V44" s="6">
        <v>1</v>
      </c>
      <c r="W44" s="6">
        <v>2</v>
      </c>
      <c r="X44" s="6">
        <v>2</v>
      </c>
      <c r="Y44" s="6">
        <f t="shared" si="6"/>
        <v>16</v>
      </c>
      <c r="Z44" s="6">
        <v>0</v>
      </c>
      <c r="AA44" s="6">
        <v>2</v>
      </c>
      <c r="AB44" s="6">
        <v>0</v>
      </c>
      <c r="AC44" s="6">
        <v>0</v>
      </c>
      <c r="AD44" s="6">
        <v>0</v>
      </c>
      <c r="AE44" s="6">
        <v>0</v>
      </c>
      <c r="AF44" s="6">
        <f t="shared" si="1"/>
        <v>2</v>
      </c>
      <c r="AG44" s="6">
        <f>SUM(Y44,AF44)</f>
        <v>18</v>
      </c>
    </row>
    <row r="45" spans="1:33" ht="13.5">
      <c r="A45" t="str">
        <f t="shared" si="2"/>
        <v>Орл** А.О.</v>
      </c>
      <c r="B45" t="str">
        <f t="shared" si="3"/>
        <v>Орл**</v>
      </c>
      <c r="C45">
        <f t="shared" si="4"/>
        <v>2</v>
      </c>
      <c r="D45">
        <f t="shared" si="5"/>
        <v>5</v>
      </c>
      <c r="E45" s="4" t="s">
        <v>123</v>
      </c>
      <c r="F45" s="4" t="s">
        <v>73</v>
      </c>
      <c r="G45" s="4" t="s">
        <v>55</v>
      </c>
      <c r="H45" s="5">
        <v>10</v>
      </c>
      <c r="I45" s="6">
        <v>2</v>
      </c>
      <c r="J45" s="6">
        <v>0</v>
      </c>
      <c r="K45" s="6">
        <v>2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2</v>
      </c>
      <c r="R45" s="6">
        <v>0</v>
      </c>
      <c r="S45" s="6">
        <v>0</v>
      </c>
      <c r="T45" s="6">
        <v>0</v>
      </c>
      <c r="U45" s="6">
        <v>2</v>
      </c>
      <c r="V45" s="6">
        <v>1</v>
      </c>
      <c r="W45" s="6">
        <v>2</v>
      </c>
      <c r="X45" s="6">
        <v>1</v>
      </c>
      <c r="Y45" s="6">
        <f t="shared" si="6"/>
        <v>12</v>
      </c>
      <c r="Z45" s="6">
        <v>0</v>
      </c>
      <c r="AA45" s="6">
        <v>1</v>
      </c>
      <c r="AB45" s="6">
        <v>0</v>
      </c>
      <c r="AC45" s="6">
        <v>1</v>
      </c>
      <c r="AD45" s="6">
        <v>2</v>
      </c>
      <c r="AE45" s="6">
        <v>1</v>
      </c>
      <c r="AF45" s="6">
        <f t="shared" si="1"/>
        <v>5</v>
      </c>
      <c r="AG45" s="6">
        <f>SUM(Y45,AF45)</f>
        <v>17</v>
      </c>
    </row>
    <row r="46" spans="1:33" ht="13.5">
      <c r="A46" t="str">
        <f t="shared" si="2"/>
        <v>Ель*** А.Г.</v>
      </c>
      <c r="B46" t="str">
        <f t="shared" si="3"/>
        <v>Ель***</v>
      </c>
      <c r="C46">
        <f t="shared" si="4"/>
        <v>3</v>
      </c>
      <c r="D46">
        <f t="shared" si="5"/>
        <v>6</v>
      </c>
      <c r="E46" s="4" t="s">
        <v>124</v>
      </c>
      <c r="F46" s="4" t="s">
        <v>73</v>
      </c>
      <c r="G46" s="4" t="s">
        <v>122</v>
      </c>
      <c r="H46" s="5">
        <v>10</v>
      </c>
      <c r="I46" s="6">
        <v>0</v>
      </c>
      <c r="J46" s="6">
        <v>0</v>
      </c>
      <c r="K46" s="6">
        <v>0</v>
      </c>
      <c r="L46" s="6">
        <v>2</v>
      </c>
      <c r="M46" s="6">
        <v>1</v>
      </c>
      <c r="N46" s="6">
        <v>1</v>
      </c>
      <c r="O46" s="6">
        <v>0</v>
      </c>
      <c r="P46" s="6">
        <v>0</v>
      </c>
      <c r="Q46" s="6">
        <v>0</v>
      </c>
      <c r="R46" s="6">
        <v>0</v>
      </c>
      <c r="S46" s="6">
        <v>1</v>
      </c>
      <c r="T46" s="6">
        <v>2</v>
      </c>
      <c r="U46" s="6">
        <v>0</v>
      </c>
      <c r="V46" s="6">
        <v>1</v>
      </c>
      <c r="W46" s="6">
        <v>0</v>
      </c>
      <c r="X46" s="6">
        <v>0</v>
      </c>
      <c r="Y46" s="6">
        <f t="shared" si="6"/>
        <v>8</v>
      </c>
      <c r="Z46" s="6">
        <v>0</v>
      </c>
      <c r="AA46" s="6">
        <v>0</v>
      </c>
      <c r="AB46" s="6">
        <v>1</v>
      </c>
      <c r="AC46" s="6">
        <v>1</v>
      </c>
      <c r="AD46" s="6">
        <v>4</v>
      </c>
      <c r="AE46" s="6">
        <v>0</v>
      </c>
      <c r="AF46" s="6">
        <f t="shared" si="1"/>
        <v>6</v>
      </c>
      <c r="AG46" s="6">
        <f>SUM(Y46,AF46)</f>
        <v>14</v>
      </c>
    </row>
    <row r="47" spans="1:33" ht="13.5">
      <c r="A47" t="str">
        <f t="shared" si="2"/>
        <v>Анз****** Н.Л.</v>
      </c>
      <c r="B47" t="str">
        <f t="shared" si="3"/>
        <v>Анз******</v>
      </c>
      <c r="C47">
        <f t="shared" si="4"/>
        <v>6</v>
      </c>
      <c r="D47">
        <f t="shared" si="5"/>
        <v>9</v>
      </c>
      <c r="E47" s="4" t="s">
        <v>125</v>
      </c>
      <c r="F47" s="4" t="s">
        <v>107</v>
      </c>
      <c r="G47" s="4" t="s">
        <v>126</v>
      </c>
      <c r="H47" s="5">
        <v>10</v>
      </c>
      <c r="I47" s="6">
        <v>0</v>
      </c>
      <c r="J47" s="6">
        <v>0</v>
      </c>
      <c r="K47" s="6">
        <v>1</v>
      </c>
      <c r="L47" s="6">
        <v>2</v>
      </c>
      <c r="M47" s="6">
        <v>2</v>
      </c>
      <c r="N47" s="6">
        <v>2</v>
      </c>
      <c r="O47" s="6">
        <v>2</v>
      </c>
      <c r="P47" s="6">
        <v>2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f t="shared" si="6"/>
        <v>11</v>
      </c>
      <c r="Z47" s="6">
        <v>0</v>
      </c>
      <c r="AA47" s="6">
        <v>1</v>
      </c>
      <c r="AB47" s="6">
        <v>0</v>
      </c>
      <c r="AC47" s="6">
        <v>0</v>
      </c>
      <c r="AD47" s="6">
        <v>0</v>
      </c>
      <c r="AE47" s="6">
        <v>0</v>
      </c>
      <c r="AF47" s="6">
        <f t="shared" si="1"/>
        <v>1</v>
      </c>
      <c r="AG47" s="6">
        <f>SUM(AF47,Y47)</f>
        <v>12</v>
      </c>
    </row>
    <row r="48" spans="1:33" ht="13.5">
      <c r="A48" t="str">
        <f t="shared" si="2"/>
        <v>Лис***** А.В.</v>
      </c>
      <c r="B48" t="str">
        <f t="shared" si="3"/>
        <v>Лис*****</v>
      </c>
      <c r="C48">
        <f t="shared" si="4"/>
        <v>5</v>
      </c>
      <c r="D48">
        <f t="shared" si="5"/>
        <v>8</v>
      </c>
      <c r="E48" s="4" t="s">
        <v>127</v>
      </c>
      <c r="F48" s="4" t="s">
        <v>73</v>
      </c>
      <c r="G48" s="4" t="s">
        <v>128</v>
      </c>
      <c r="H48" s="5">
        <v>10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f t="shared" si="6"/>
        <v>0</v>
      </c>
      <c r="Z48" s="6">
        <v>0</v>
      </c>
      <c r="AA48" s="6">
        <v>0</v>
      </c>
      <c r="AB48" s="6">
        <v>0</v>
      </c>
      <c r="AC48" s="6">
        <v>1</v>
      </c>
      <c r="AD48" s="6">
        <v>1</v>
      </c>
      <c r="AE48" s="6">
        <v>0</v>
      </c>
      <c r="AF48" s="6">
        <f t="shared" si="1"/>
        <v>2</v>
      </c>
      <c r="AG48" s="6">
        <f>SUM(Y48,AF48)</f>
        <v>2</v>
      </c>
    </row>
    <row r="49" spans="1:33" ht="13.5">
      <c r="A49" t="str">
        <f t="shared" si="2"/>
        <v>Гус**** А.П.</v>
      </c>
      <c r="B49" t="str">
        <f t="shared" si="3"/>
        <v>Гус****</v>
      </c>
      <c r="C49">
        <f t="shared" si="4"/>
        <v>4</v>
      </c>
      <c r="D49">
        <f t="shared" si="5"/>
        <v>7</v>
      </c>
      <c r="E49" s="4" t="s">
        <v>129</v>
      </c>
      <c r="F49" s="4" t="s">
        <v>54</v>
      </c>
      <c r="G49" s="4" t="s">
        <v>130</v>
      </c>
      <c r="H49" s="5">
        <v>10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f t="shared" si="6"/>
        <v>0</v>
      </c>
      <c r="Z49" s="6">
        <v>0</v>
      </c>
      <c r="AA49" s="6">
        <v>0</v>
      </c>
      <c r="AB49" s="6">
        <v>0</v>
      </c>
      <c r="AC49" s="6">
        <v>1</v>
      </c>
      <c r="AD49" s="6">
        <v>0</v>
      </c>
      <c r="AE49" s="6">
        <v>0</v>
      </c>
      <c r="AF49" s="6">
        <f t="shared" si="1"/>
        <v>1</v>
      </c>
      <c r="AG49" s="6">
        <f>SUM(Y49,AF49)</f>
        <v>1</v>
      </c>
    </row>
    <row r="50" spans="1:33" ht="13.5">
      <c r="A50" t="str">
        <f t="shared" si="2"/>
        <v>Зыб**** Е.П.</v>
      </c>
      <c r="B50" t="str">
        <f t="shared" si="3"/>
        <v>Зыб****</v>
      </c>
      <c r="C50">
        <f t="shared" si="4"/>
        <v>4</v>
      </c>
      <c r="D50">
        <f t="shared" si="5"/>
        <v>7</v>
      </c>
      <c r="E50" s="7" t="s">
        <v>131</v>
      </c>
      <c r="F50" s="7" t="s">
        <v>104</v>
      </c>
      <c r="G50" s="7" t="s">
        <v>132</v>
      </c>
      <c r="H50" s="8">
        <v>9</v>
      </c>
      <c r="I50" s="9">
        <v>2</v>
      </c>
      <c r="J50" s="9">
        <v>2</v>
      </c>
      <c r="K50" s="9">
        <v>2</v>
      </c>
      <c r="L50" s="9">
        <v>2</v>
      </c>
      <c r="M50" s="9">
        <v>2</v>
      </c>
      <c r="N50" s="9">
        <v>2</v>
      </c>
      <c r="O50" s="9">
        <v>4</v>
      </c>
      <c r="P50" s="9">
        <v>4</v>
      </c>
      <c r="Q50" s="9">
        <v>1</v>
      </c>
      <c r="R50" s="9">
        <v>2</v>
      </c>
      <c r="S50" s="9">
        <v>2</v>
      </c>
      <c r="T50" s="9">
        <v>2</v>
      </c>
      <c r="U50" s="9">
        <v>2</v>
      </c>
      <c r="V50" s="9">
        <v>2</v>
      </c>
      <c r="W50" s="9">
        <v>2</v>
      </c>
      <c r="X50" s="9">
        <v>1</v>
      </c>
      <c r="Y50" s="9">
        <f t="shared" si="6"/>
        <v>34</v>
      </c>
      <c r="Z50" s="9">
        <v>2</v>
      </c>
      <c r="AA50" s="9">
        <v>6</v>
      </c>
      <c r="AB50" s="9">
        <v>5</v>
      </c>
      <c r="AC50" s="9">
        <v>3</v>
      </c>
      <c r="AD50" s="9">
        <v>5</v>
      </c>
      <c r="AE50" s="9">
        <v>6</v>
      </c>
      <c r="AF50" s="9">
        <f t="shared" si="1"/>
        <v>27</v>
      </c>
      <c r="AG50" s="9">
        <f aca="true" t="shared" si="7" ref="AG50:AG55">SUM(AF50,Y50)</f>
        <v>61</v>
      </c>
    </row>
    <row r="51" spans="1:33" ht="13.5">
      <c r="A51" t="str">
        <f t="shared" si="2"/>
        <v>Сём** К.Ю.</v>
      </c>
      <c r="B51" t="str">
        <f t="shared" si="3"/>
        <v>Сём**</v>
      </c>
      <c r="C51">
        <f t="shared" si="4"/>
        <v>2</v>
      </c>
      <c r="D51">
        <f t="shared" si="5"/>
        <v>5</v>
      </c>
      <c r="E51" s="7" t="s">
        <v>133</v>
      </c>
      <c r="F51" s="7" t="s">
        <v>134</v>
      </c>
      <c r="G51" s="7" t="s">
        <v>41</v>
      </c>
      <c r="H51" s="8">
        <v>9</v>
      </c>
      <c r="I51" s="9">
        <v>2</v>
      </c>
      <c r="J51" s="9">
        <v>0</v>
      </c>
      <c r="K51" s="9">
        <v>2</v>
      </c>
      <c r="L51" s="9">
        <v>2</v>
      </c>
      <c r="M51" s="9">
        <v>1</v>
      </c>
      <c r="N51" s="9">
        <v>2</v>
      </c>
      <c r="O51" s="9">
        <v>4</v>
      </c>
      <c r="P51" s="9">
        <v>2</v>
      </c>
      <c r="Q51" s="9">
        <v>2</v>
      </c>
      <c r="R51" s="9">
        <v>2</v>
      </c>
      <c r="S51" s="9">
        <v>1</v>
      </c>
      <c r="T51" s="9">
        <v>0</v>
      </c>
      <c r="U51" s="9">
        <v>0</v>
      </c>
      <c r="V51" s="9">
        <v>2</v>
      </c>
      <c r="W51" s="9">
        <v>4</v>
      </c>
      <c r="X51" s="9">
        <v>4</v>
      </c>
      <c r="Y51" s="9">
        <f t="shared" si="6"/>
        <v>30</v>
      </c>
      <c r="Z51" s="9">
        <v>5</v>
      </c>
      <c r="AA51" s="9">
        <v>5</v>
      </c>
      <c r="AB51" s="9">
        <v>5</v>
      </c>
      <c r="AC51" s="9">
        <v>3</v>
      </c>
      <c r="AD51" s="9">
        <v>7</v>
      </c>
      <c r="AE51" s="9">
        <v>6</v>
      </c>
      <c r="AF51" s="9">
        <f t="shared" si="1"/>
        <v>31</v>
      </c>
      <c r="AG51" s="9">
        <f t="shared" si="7"/>
        <v>61</v>
      </c>
    </row>
    <row r="52" spans="1:33" ht="13.5">
      <c r="A52" t="str">
        <f t="shared" si="2"/>
        <v>Соб******** Я.М.</v>
      </c>
      <c r="B52" t="str">
        <f t="shared" si="3"/>
        <v>Соб********</v>
      </c>
      <c r="C52">
        <f t="shared" si="4"/>
        <v>8</v>
      </c>
      <c r="D52">
        <f t="shared" si="5"/>
        <v>11</v>
      </c>
      <c r="E52" s="7" t="s">
        <v>135</v>
      </c>
      <c r="F52" s="7" t="s">
        <v>136</v>
      </c>
      <c r="G52" s="7" t="s">
        <v>91</v>
      </c>
      <c r="H52" s="8">
        <v>9</v>
      </c>
      <c r="I52" s="9">
        <v>0</v>
      </c>
      <c r="J52" s="9">
        <v>2</v>
      </c>
      <c r="K52" s="9">
        <v>2</v>
      </c>
      <c r="L52" s="9">
        <v>1</v>
      </c>
      <c r="M52" s="9">
        <v>2</v>
      </c>
      <c r="N52" s="9">
        <v>2</v>
      </c>
      <c r="O52" s="9">
        <v>4</v>
      </c>
      <c r="P52" s="9">
        <v>2</v>
      </c>
      <c r="Q52" s="9">
        <v>1</v>
      </c>
      <c r="R52" s="9">
        <v>1</v>
      </c>
      <c r="S52" s="9">
        <v>2</v>
      </c>
      <c r="T52" s="9">
        <v>0</v>
      </c>
      <c r="U52" s="9">
        <v>2</v>
      </c>
      <c r="V52" s="9">
        <v>2</v>
      </c>
      <c r="W52" s="9">
        <v>4</v>
      </c>
      <c r="X52" s="9">
        <v>3</v>
      </c>
      <c r="Y52" s="9">
        <f t="shared" si="6"/>
        <v>30</v>
      </c>
      <c r="Z52" s="9">
        <v>2</v>
      </c>
      <c r="AA52" s="9">
        <v>4</v>
      </c>
      <c r="AB52" s="9">
        <v>5</v>
      </c>
      <c r="AC52" s="9">
        <v>1</v>
      </c>
      <c r="AD52" s="9">
        <v>5</v>
      </c>
      <c r="AE52" s="9">
        <v>4</v>
      </c>
      <c r="AF52" s="9">
        <f t="shared" si="1"/>
        <v>21</v>
      </c>
      <c r="AG52" s="9">
        <f t="shared" si="7"/>
        <v>51</v>
      </c>
    </row>
    <row r="53" spans="1:33" ht="13.5">
      <c r="A53" t="str">
        <f t="shared" si="2"/>
        <v>Мор****** В.А.</v>
      </c>
      <c r="B53" t="str">
        <f t="shared" si="3"/>
        <v>Мор******</v>
      </c>
      <c r="C53">
        <f t="shared" si="4"/>
        <v>6</v>
      </c>
      <c r="D53">
        <f t="shared" si="5"/>
        <v>9</v>
      </c>
      <c r="E53" s="7" t="s">
        <v>137</v>
      </c>
      <c r="F53" s="7" t="s">
        <v>47</v>
      </c>
      <c r="G53" s="7" t="s">
        <v>63</v>
      </c>
      <c r="H53" s="8">
        <v>9</v>
      </c>
      <c r="I53" s="9">
        <v>2</v>
      </c>
      <c r="J53" s="9">
        <v>2</v>
      </c>
      <c r="K53" s="9">
        <v>1</v>
      </c>
      <c r="L53" s="9">
        <v>2</v>
      </c>
      <c r="M53" s="9">
        <v>1</v>
      </c>
      <c r="N53" s="9">
        <v>2</v>
      </c>
      <c r="O53" s="9">
        <v>3</v>
      </c>
      <c r="P53" s="9">
        <v>3</v>
      </c>
      <c r="Q53" s="9">
        <v>1</v>
      </c>
      <c r="R53" s="9">
        <v>2</v>
      </c>
      <c r="S53" s="9">
        <v>2</v>
      </c>
      <c r="T53" s="9">
        <v>2</v>
      </c>
      <c r="U53" s="9">
        <v>2</v>
      </c>
      <c r="V53" s="9">
        <v>2</v>
      </c>
      <c r="W53" s="9">
        <v>3</v>
      </c>
      <c r="X53" s="9">
        <v>4</v>
      </c>
      <c r="Y53" s="9">
        <f t="shared" si="6"/>
        <v>34</v>
      </c>
      <c r="Z53" s="9">
        <v>3</v>
      </c>
      <c r="AA53" s="9">
        <v>4</v>
      </c>
      <c r="AB53" s="9">
        <v>3</v>
      </c>
      <c r="AC53" s="9">
        <v>0</v>
      </c>
      <c r="AD53" s="9">
        <v>1</v>
      </c>
      <c r="AE53" s="9">
        <v>0</v>
      </c>
      <c r="AF53" s="9">
        <f t="shared" si="1"/>
        <v>11</v>
      </c>
      <c r="AG53" s="9">
        <f t="shared" si="7"/>
        <v>45</v>
      </c>
    </row>
    <row r="54" spans="1:33" ht="13.5">
      <c r="A54" t="str">
        <f t="shared" si="2"/>
        <v>Поп** И.С.</v>
      </c>
      <c r="B54" t="str">
        <f t="shared" si="3"/>
        <v>Поп**</v>
      </c>
      <c r="C54">
        <f t="shared" si="4"/>
        <v>2</v>
      </c>
      <c r="D54">
        <f t="shared" si="5"/>
        <v>5</v>
      </c>
      <c r="E54" s="7" t="s">
        <v>138</v>
      </c>
      <c r="F54" s="7" t="s">
        <v>139</v>
      </c>
      <c r="G54" s="7" t="s">
        <v>23</v>
      </c>
      <c r="H54" s="8">
        <v>9</v>
      </c>
      <c r="I54" s="9">
        <v>2</v>
      </c>
      <c r="J54" s="9">
        <v>2</v>
      </c>
      <c r="K54" s="9">
        <v>0</v>
      </c>
      <c r="L54" s="9">
        <v>2</v>
      </c>
      <c r="M54" s="9">
        <v>0</v>
      </c>
      <c r="N54" s="9">
        <v>2</v>
      </c>
      <c r="O54" s="9">
        <v>4</v>
      </c>
      <c r="P54" s="9">
        <v>3</v>
      </c>
      <c r="Q54" s="9">
        <v>2</v>
      </c>
      <c r="R54" s="9">
        <v>0</v>
      </c>
      <c r="S54" s="9">
        <v>2</v>
      </c>
      <c r="T54" s="9">
        <v>2</v>
      </c>
      <c r="U54" s="9">
        <v>0</v>
      </c>
      <c r="V54" s="9">
        <v>2</v>
      </c>
      <c r="W54" s="9">
        <v>3</v>
      </c>
      <c r="X54" s="9">
        <v>3</v>
      </c>
      <c r="Y54" s="9">
        <f t="shared" si="6"/>
        <v>29</v>
      </c>
      <c r="Z54" s="9">
        <v>0</v>
      </c>
      <c r="AA54" s="9">
        <v>0</v>
      </c>
      <c r="AB54" s="9">
        <v>5</v>
      </c>
      <c r="AC54" s="9">
        <v>2</v>
      </c>
      <c r="AD54" s="9">
        <v>5</v>
      </c>
      <c r="AE54" s="9">
        <v>4</v>
      </c>
      <c r="AF54" s="9">
        <f t="shared" si="1"/>
        <v>16</v>
      </c>
      <c r="AG54" s="9">
        <f t="shared" si="7"/>
        <v>45</v>
      </c>
    </row>
    <row r="55" spans="1:33" ht="13.5">
      <c r="A55" t="str">
        <f t="shared" si="2"/>
        <v>Инш***** И.С.</v>
      </c>
      <c r="B55" t="str">
        <f t="shared" si="3"/>
        <v>Инш*****</v>
      </c>
      <c r="C55">
        <f t="shared" si="4"/>
        <v>5</v>
      </c>
      <c r="D55">
        <f t="shared" si="5"/>
        <v>8</v>
      </c>
      <c r="E55" s="7" t="s">
        <v>140</v>
      </c>
      <c r="F55" s="7" t="s">
        <v>141</v>
      </c>
      <c r="G55" s="7" t="s">
        <v>111</v>
      </c>
      <c r="H55" s="8">
        <v>9</v>
      </c>
      <c r="I55" s="9">
        <v>0</v>
      </c>
      <c r="J55" s="9">
        <v>1</v>
      </c>
      <c r="K55" s="9">
        <v>2</v>
      </c>
      <c r="L55" s="9">
        <v>2</v>
      </c>
      <c r="M55" s="9">
        <v>0</v>
      </c>
      <c r="N55" s="9">
        <v>2</v>
      </c>
      <c r="O55" s="9">
        <v>3</v>
      </c>
      <c r="P55" s="9">
        <v>2</v>
      </c>
      <c r="Q55" s="9">
        <v>1</v>
      </c>
      <c r="R55" s="9">
        <v>1</v>
      </c>
      <c r="S55" s="9">
        <v>1</v>
      </c>
      <c r="T55" s="9">
        <v>2</v>
      </c>
      <c r="U55" s="9">
        <v>0</v>
      </c>
      <c r="V55" s="9">
        <v>2</v>
      </c>
      <c r="W55" s="9">
        <v>3</v>
      </c>
      <c r="X55" s="9">
        <v>2</v>
      </c>
      <c r="Y55" s="9">
        <f t="shared" si="6"/>
        <v>24</v>
      </c>
      <c r="Z55" s="9">
        <v>3</v>
      </c>
      <c r="AA55" s="9">
        <v>4</v>
      </c>
      <c r="AB55" s="9">
        <v>5</v>
      </c>
      <c r="AC55" s="9">
        <v>2</v>
      </c>
      <c r="AD55" s="9">
        <v>3</v>
      </c>
      <c r="AE55" s="9">
        <v>2</v>
      </c>
      <c r="AF55" s="9">
        <f t="shared" si="1"/>
        <v>19</v>
      </c>
      <c r="AG55" s="9">
        <f t="shared" si="7"/>
        <v>43</v>
      </c>
    </row>
    <row r="56" spans="1:33" ht="13.5">
      <c r="A56" t="str">
        <f t="shared" si="2"/>
        <v>Мак*** Г.А.</v>
      </c>
      <c r="B56" t="str">
        <f t="shared" si="3"/>
        <v>Мак***</v>
      </c>
      <c r="C56">
        <f t="shared" si="4"/>
        <v>3</v>
      </c>
      <c r="D56">
        <f t="shared" si="5"/>
        <v>6</v>
      </c>
      <c r="E56" s="7" t="s">
        <v>142</v>
      </c>
      <c r="F56" s="7" t="s">
        <v>143</v>
      </c>
      <c r="G56" s="7" t="s">
        <v>144</v>
      </c>
      <c r="H56" s="8">
        <v>9</v>
      </c>
      <c r="I56" s="9">
        <v>0</v>
      </c>
      <c r="J56" s="9">
        <v>1</v>
      </c>
      <c r="K56" s="9">
        <v>1</v>
      </c>
      <c r="L56" s="9">
        <v>1</v>
      </c>
      <c r="M56" s="9">
        <v>2</v>
      </c>
      <c r="N56" s="9">
        <v>1</v>
      </c>
      <c r="O56" s="9">
        <v>2</v>
      </c>
      <c r="P56" s="9">
        <v>3</v>
      </c>
      <c r="Q56" s="9">
        <v>0</v>
      </c>
      <c r="R56" s="9">
        <v>1</v>
      </c>
      <c r="S56" s="9">
        <v>1</v>
      </c>
      <c r="T56" s="9">
        <v>2</v>
      </c>
      <c r="U56" s="9">
        <v>1</v>
      </c>
      <c r="V56" s="9">
        <v>1</v>
      </c>
      <c r="W56" s="9">
        <v>3</v>
      </c>
      <c r="X56" s="9">
        <v>2</v>
      </c>
      <c r="Y56" s="9">
        <f t="shared" si="6"/>
        <v>22</v>
      </c>
      <c r="Z56" s="9">
        <v>2</v>
      </c>
      <c r="AA56" s="9">
        <v>4</v>
      </c>
      <c r="AB56" s="9">
        <v>5</v>
      </c>
      <c r="AC56" s="9">
        <v>1</v>
      </c>
      <c r="AD56" s="9">
        <v>2</v>
      </c>
      <c r="AE56" s="9">
        <v>4</v>
      </c>
      <c r="AF56" s="9">
        <f t="shared" si="1"/>
        <v>18</v>
      </c>
      <c r="AG56" s="9">
        <f>SUM(Y56,AF56)</f>
        <v>40</v>
      </c>
    </row>
    <row r="57" spans="1:33" ht="13.5">
      <c r="A57" t="str">
        <f t="shared" si="2"/>
        <v>Неч******** А.С.</v>
      </c>
      <c r="B57" t="str">
        <f t="shared" si="3"/>
        <v>Неч********</v>
      </c>
      <c r="C57">
        <f t="shared" si="4"/>
        <v>8</v>
      </c>
      <c r="D57">
        <f t="shared" si="5"/>
        <v>11</v>
      </c>
      <c r="E57" s="7" t="s">
        <v>145</v>
      </c>
      <c r="F57" s="7" t="s">
        <v>40</v>
      </c>
      <c r="G57" s="7" t="s">
        <v>111</v>
      </c>
      <c r="H57" s="8">
        <v>9</v>
      </c>
      <c r="I57" s="9">
        <v>2</v>
      </c>
      <c r="J57" s="9">
        <v>2</v>
      </c>
      <c r="K57" s="9">
        <v>2</v>
      </c>
      <c r="L57" s="9">
        <v>2</v>
      </c>
      <c r="M57" s="9">
        <v>2</v>
      </c>
      <c r="N57" s="9">
        <v>2</v>
      </c>
      <c r="O57" s="9">
        <v>4</v>
      </c>
      <c r="P57" s="9">
        <v>3</v>
      </c>
      <c r="Q57" s="9">
        <v>0</v>
      </c>
      <c r="R57" s="9">
        <v>2</v>
      </c>
      <c r="S57" s="9">
        <v>0</v>
      </c>
      <c r="T57" s="9">
        <v>2</v>
      </c>
      <c r="U57" s="9">
        <v>0</v>
      </c>
      <c r="V57" s="9">
        <v>2</v>
      </c>
      <c r="W57" s="9">
        <v>1</v>
      </c>
      <c r="X57" s="9">
        <v>0</v>
      </c>
      <c r="Y57" s="9">
        <f t="shared" si="6"/>
        <v>26</v>
      </c>
      <c r="Z57" s="9">
        <v>0</v>
      </c>
      <c r="AA57" s="9">
        <v>0</v>
      </c>
      <c r="AB57" s="9">
        <v>3</v>
      </c>
      <c r="AC57" s="9">
        <v>3</v>
      </c>
      <c r="AD57" s="9">
        <v>3</v>
      </c>
      <c r="AE57" s="9">
        <v>4</v>
      </c>
      <c r="AF57" s="9">
        <f t="shared" si="1"/>
        <v>13</v>
      </c>
      <c r="AG57" s="9">
        <f>SUM(AF57,Y57)</f>
        <v>39</v>
      </c>
    </row>
    <row r="58" spans="1:33" ht="13.5">
      <c r="A58" t="str">
        <f t="shared" si="2"/>
        <v>Тра*** И.А.</v>
      </c>
      <c r="B58" t="str">
        <f t="shared" si="3"/>
        <v>Тра***</v>
      </c>
      <c r="C58">
        <f t="shared" si="4"/>
        <v>3</v>
      </c>
      <c r="D58">
        <f t="shared" si="5"/>
        <v>6</v>
      </c>
      <c r="E58" s="7" t="s">
        <v>146</v>
      </c>
      <c r="F58" s="7" t="s">
        <v>19</v>
      </c>
      <c r="G58" s="7" t="s">
        <v>20</v>
      </c>
      <c r="H58" s="8">
        <v>9</v>
      </c>
      <c r="I58" s="9">
        <v>2</v>
      </c>
      <c r="J58" s="9">
        <v>2</v>
      </c>
      <c r="K58" s="9">
        <v>0</v>
      </c>
      <c r="L58" s="9">
        <v>0</v>
      </c>
      <c r="M58" s="9">
        <v>0</v>
      </c>
      <c r="N58" s="9">
        <v>2</v>
      </c>
      <c r="O58" s="9">
        <v>4</v>
      </c>
      <c r="P58" s="9">
        <v>2</v>
      </c>
      <c r="Q58" s="9">
        <v>2</v>
      </c>
      <c r="R58" s="9">
        <v>2</v>
      </c>
      <c r="S58" s="9">
        <v>0</v>
      </c>
      <c r="T58" s="9">
        <v>2</v>
      </c>
      <c r="U58" s="9">
        <v>0</v>
      </c>
      <c r="V58" s="9">
        <v>2</v>
      </c>
      <c r="W58" s="9">
        <v>4</v>
      </c>
      <c r="X58" s="9">
        <v>4</v>
      </c>
      <c r="Y58" s="9">
        <f t="shared" si="6"/>
        <v>28</v>
      </c>
      <c r="Z58" s="9">
        <v>3</v>
      </c>
      <c r="AA58" s="9">
        <v>0</v>
      </c>
      <c r="AB58" s="9">
        <v>4</v>
      </c>
      <c r="AC58" s="9">
        <v>2</v>
      </c>
      <c r="AD58" s="9">
        <v>0</v>
      </c>
      <c r="AE58" s="9">
        <v>0</v>
      </c>
      <c r="AF58" s="9">
        <f t="shared" si="1"/>
        <v>9</v>
      </c>
      <c r="AG58" s="9">
        <f>SUM(Y58,AF58)</f>
        <v>37</v>
      </c>
    </row>
    <row r="59" spans="1:33" ht="13.5">
      <c r="A59" t="str">
        <f t="shared" si="2"/>
        <v>Тер**** О.М.</v>
      </c>
      <c r="B59" t="str">
        <f t="shared" si="3"/>
        <v>Тер****</v>
      </c>
      <c r="C59">
        <f t="shared" si="4"/>
        <v>4</v>
      </c>
      <c r="D59">
        <f t="shared" si="5"/>
        <v>7</v>
      </c>
      <c r="E59" s="7" t="s">
        <v>147</v>
      </c>
      <c r="F59" s="7" t="s">
        <v>148</v>
      </c>
      <c r="G59" s="7" t="s">
        <v>149</v>
      </c>
      <c r="H59" s="8">
        <v>9</v>
      </c>
      <c r="I59" s="9">
        <v>2</v>
      </c>
      <c r="J59" s="9">
        <v>2</v>
      </c>
      <c r="K59" s="9">
        <v>1</v>
      </c>
      <c r="L59" s="9">
        <v>0</v>
      </c>
      <c r="M59" s="9">
        <v>0</v>
      </c>
      <c r="N59" s="9">
        <v>1</v>
      </c>
      <c r="O59" s="9">
        <v>2</v>
      </c>
      <c r="P59" s="9">
        <v>0</v>
      </c>
      <c r="Q59" s="9">
        <v>2</v>
      </c>
      <c r="R59" s="9">
        <v>0</v>
      </c>
      <c r="S59" s="9">
        <v>1</v>
      </c>
      <c r="T59" s="9">
        <v>1</v>
      </c>
      <c r="U59" s="9">
        <v>0</v>
      </c>
      <c r="V59" s="9">
        <v>1</v>
      </c>
      <c r="W59" s="9">
        <v>2</v>
      </c>
      <c r="X59" s="9">
        <v>0</v>
      </c>
      <c r="Y59" s="9">
        <f t="shared" si="6"/>
        <v>15</v>
      </c>
      <c r="Z59" s="9">
        <v>2</v>
      </c>
      <c r="AA59" s="9">
        <v>6</v>
      </c>
      <c r="AB59" s="9">
        <v>5</v>
      </c>
      <c r="AC59" s="9">
        <v>2</v>
      </c>
      <c r="AD59" s="9">
        <v>2</v>
      </c>
      <c r="AE59" s="9">
        <v>4</v>
      </c>
      <c r="AF59" s="9">
        <f t="shared" si="1"/>
        <v>21</v>
      </c>
      <c r="AG59" s="9">
        <f>SUM(Y59,AF59)</f>
        <v>36</v>
      </c>
    </row>
    <row r="60" spans="1:33" ht="13.5">
      <c r="A60" t="str">
        <f t="shared" si="2"/>
        <v>Жун*** О.Н.</v>
      </c>
      <c r="B60" t="str">
        <f t="shared" si="3"/>
        <v>Жун***</v>
      </c>
      <c r="C60">
        <f t="shared" si="4"/>
        <v>3</v>
      </c>
      <c r="D60">
        <f t="shared" si="5"/>
        <v>6</v>
      </c>
      <c r="E60" s="7" t="s">
        <v>150</v>
      </c>
      <c r="F60" s="7" t="s">
        <v>148</v>
      </c>
      <c r="G60" s="7" t="s">
        <v>151</v>
      </c>
      <c r="H60" s="8">
        <v>9</v>
      </c>
      <c r="I60" s="9">
        <v>1</v>
      </c>
      <c r="J60" s="9">
        <v>1</v>
      </c>
      <c r="K60" s="9">
        <v>0</v>
      </c>
      <c r="L60" s="9">
        <v>2</v>
      </c>
      <c r="M60" s="9">
        <v>2</v>
      </c>
      <c r="N60" s="9">
        <v>1</v>
      </c>
      <c r="O60" s="9">
        <v>1</v>
      </c>
      <c r="P60" s="9">
        <v>2</v>
      </c>
      <c r="Q60" s="9">
        <v>2</v>
      </c>
      <c r="R60" s="9">
        <v>2</v>
      </c>
      <c r="S60" s="9">
        <v>2</v>
      </c>
      <c r="T60" s="9">
        <v>2</v>
      </c>
      <c r="U60" s="9">
        <v>1</v>
      </c>
      <c r="V60" s="9">
        <v>1</v>
      </c>
      <c r="W60" s="9">
        <v>4</v>
      </c>
      <c r="X60" s="9">
        <v>3</v>
      </c>
      <c r="Y60" s="9">
        <f t="shared" si="6"/>
        <v>27</v>
      </c>
      <c r="Z60" s="9">
        <v>0</v>
      </c>
      <c r="AA60" s="9">
        <v>1</v>
      </c>
      <c r="AB60" s="9">
        <v>1</v>
      </c>
      <c r="AC60" s="9">
        <v>3</v>
      </c>
      <c r="AD60" s="9">
        <v>2</v>
      </c>
      <c r="AE60" s="9">
        <v>1</v>
      </c>
      <c r="AF60" s="9">
        <f t="shared" si="1"/>
        <v>8</v>
      </c>
      <c r="AG60" s="9">
        <f>SUM(Y60,AF60)</f>
        <v>35</v>
      </c>
    </row>
    <row r="61" spans="1:33" ht="13.5">
      <c r="A61" t="str">
        <f t="shared" si="2"/>
        <v>Мол********* Ф.Р.</v>
      </c>
      <c r="B61" t="str">
        <f t="shared" si="3"/>
        <v>Мол*********</v>
      </c>
      <c r="C61">
        <f t="shared" si="4"/>
        <v>9</v>
      </c>
      <c r="D61">
        <f t="shared" si="5"/>
        <v>12</v>
      </c>
      <c r="E61" s="7" t="s">
        <v>152</v>
      </c>
      <c r="F61" s="7" t="s">
        <v>153</v>
      </c>
      <c r="G61" s="7" t="s">
        <v>154</v>
      </c>
      <c r="H61" s="8">
        <v>9</v>
      </c>
      <c r="I61" s="9">
        <v>1</v>
      </c>
      <c r="J61" s="9">
        <v>2</v>
      </c>
      <c r="K61" s="9">
        <v>2</v>
      </c>
      <c r="L61" s="9">
        <v>1</v>
      </c>
      <c r="M61" s="9">
        <v>0</v>
      </c>
      <c r="N61" s="9">
        <v>0</v>
      </c>
      <c r="O61" s="9">
        <v>0</v>
      </c>
      <c r="P61" s="9">
        <v>0</v>
      </c>
      <c r="Q61" s="9">
        <v>1</v>
      </c>
      <c r="R61" s="9">
        <v>0</v>
      </c>
      <c r="S61" s="9">
        <v>2</v>
      </c>
      <c r="T61" s="9">
        <v>2</v>
      </c>
      <c r="U61" s="9">
        <v>1</v>
      </c>
      <c r="V61" s="9">
        <v>0</v>
      </c>
      <c r="W61" s="9">
        <v>2</v>
      </c>
      <c r="X61" s="9">
        <v>1</v>
      </c>
      <c r="Y61" s="9">
        <f t="shared" si="6"/>
        <v>15</v>
      </c>
      <c r="Z61" s="9">
        <v>2</v>
      </c>
      <c r="AA61" s="9">
        <v>3</v>
      </c>
      <c r="AB61" s="9">
        <v>4</v>
      </c>
      <c r="AC61" s="9">
        <v>2</v>
      </c>
      <c r="AD61" s="9">
        <v>3</v>
      </c>
      <c r="AE61" s="9">
        <v>3</v>
      </c>
      <c r="AF61" s="9">
        <f t="shared" si="1"/>
        <v>17</v>
      </c>
      <c r="AG61" s="9">
        <f>SUM(Y61,AF61)</f>
        <v>32</v>
      </c>
    </row>
    <row r="62" spans="1:33" ht="13.5">
      <c r="A62" t="str">
        <f t="shared" si="2"/>
        <v>Мат***** А.М.</v>
      </c>
      <c r="B62" t="str">
        <f t="shared" si="3"/>
        <v>Мат*****</v>
      </c>
      <c r="C62">
        <f t="shared" si="4"/>
        <v>5</v>
      </c>
      <c r="D62">
        <f t="shared" si="5"/>
        <v>8</v>
      </c>
      <c r="E62" s="7" t="s">
        <v>155</v>
      </c>
      <c r="F62" s="7" t="s">
        <v>40</v>
      </c>
      <c r="G62" s="7" t="s">
        <v>118</v>
      </c>
      <c r="H62" s="8">
        <v>9</v>
      </c>
      <c r="I62" s="9">
        <v>1</v>
      </c>
      <c r="J62" s="9">
        <v>2</v>
      </c>
      <c r="K62" s="9">
        <v>1</v>
      </c>
      <c r="L62" s="9">
        <v>1</v>
      </c>
      <c r="M62" s="9">
        <v>2</v>
      </c>
      <c r="N62" s="9">
        <v>1</v>
      </c>
      <c r="O62" s="9">
        <v>2</v>
      </c>
      <c r="P62" s="9">
        <v>3</v>
      </c>
      <c r="Q62" s="9">
        <v>0</v>
      </c>
      <c r="R62" s="9">
        <v>0</v>
      </c>
      <c r="S62" s="9">
        <v>0</v>
      </c>
      <c r="T62" s="9">
        <v>2</v>
      </c>
      <c r="U62" s="9">
        <v>1</v>
      </c>
      <c r="V62" s="9">
        <v>1</v>
      </c>
      <c r="W62" s="9">
        <v>1</v>
      </c>
      <c r="X62" s="9">
        <v>1</v>
      </c>
      <c r="Y62" s="9">
        <f t="shared" si="6"/>
        <v>19</v>
      </c>
      <c r="Z62" s="9">
        <v>1</v>
      </c>
      <c r="AA62" s="9">
        <v>2</v>
      </c>
      <c r="AB62" s="9">
        <v>1</v>
      </c>
      <c r="AC62" s="9">
        <v>1</v>
      </c>
      <c r="AD62" s="9">
        <v>2</v>
      </c>
      <c r="AE62" s="9">
        <v>4</v>
      </c>
      <c r="AF62" s="9">
        <f t="shared" si="1"/>
        <v>11</v>
      </c>
      <c r="AG62" s="9">
        <f>SUM(AF62,Y62)</f>
        <v>30</v>
      </c>
    </row>
    <row r="63" spans="1:33" ht="13.5">
      <c r="A63" t="str">
        <f t="shared" si="2"/>
        <v>Вин******* Д.А.</v>
      </c>
      <c r="B63" t="str">
        <f t="shared" si="3"/>
        <v>Вин*******</v>
      </c>
      <c r="C63">
        <f t="shared" si="4"/>
        <v>7</v>
      </c>
      <c r="D63">
        <f t="shared" si="5"/>
        <v>10</v>
      </c>
      <c r="E63" s="7" t="s">
        <v>156</v>
      </c>
      <c r="F63" s="7" t="s">
        <v>157</v>
      </c>
      <c r="G63" s="7" t="s">
        <v>63</v>
      </c>
      <c r="H63" s="8">
        <v>9</v>
      </c>
      <c r="I63" s="9">
        <v>2</v>
      </c>
      <c r="J63" s="9">
        <v>1</v>
      </c>
      <c r="K63" s="9">
        <v>1</v>
      </c>
      <c r="L63" s="9">
        <v>2</v>
      </c>
      <c r="M63" s="9">
        <v>1</v>
      </c>
      <c r="N63" s="9">
        <v>1</v>
      </c>
      <c r="O63" s="9">
        <v>2</v>
      </c>
      <c r="P63" s="9">
        <v>1</v>
      </c>
      <c r="Q63" s="9">
        <v>2</v>
      </c>
      <c r="R63" s="9">
        <v>2</v>
      </c>
      <c r="S63" s="9">
        <v>2</v>
      </c>
      <c r="T63" s="9">
        <v>2</v>
      </c>
      <c r="U63" s="9">
        <v>1</v>
      </c>
      <c r="V63" s="9">
        <v>1</v>
      </c>
      <c r="W63" s="9">
        <v>2</v>
      </c>
      <c r="X63" s="9">
        <v>2</v>
      </c>
      <c r="Y63" s="9">
        <f t="shared" si="6"/>
        <v>25</v>
      </c>
      <c r="Z63" s="9">
        <v>1</v>
      </c>
      <c r="AA63" s="9">
        <v>1</v>
      </c>
      <c r="AB63" s="9">
        <v>0</v>
      </c>
      <c r="AC63" s="9">
        <v>1</v>
      </c>
      <c r="AD63" s="9">
        <v>1</v>
      </c>
      <c r="AE63" s="9">
        <v>0</v>
      </c>
      <c r="AF63" s="9">
        <f t="shared" si="1"/>
        <v>4</v>
      </c>
      <c r="AG63" s="9">
        <f>SUM(Y63,AF63)</f>
        <v>29</v>
      </c>
    </row>
    <row r="64" spans="1:33" ht="13.5">
      <c r="A64" t="str">
        <f t="shared" si="2"/>
        <v>Кол****** М.А.</v>
      </c>
      <c r="B64" t="str">
        <f t="shared" si="3"/>
        <v>Кол******</v>
      </c>
      <c r="C64">
        <f t="shared" si="4"/>
        <v>6</v>
      </c>
      <c r="D64">
        <f t="shared" si="5"/>
        <v>9</v>
      </c>
      <c r="E64" s="4" t="s">
        <v>158</v>
      </c>
      <c r="F64" s="4" t="s">
        <v>159</v>
      </c>
      <c r="G64" s="4" t="s">
        <v>20</v>
      </c>
      <c r="H64" s="5">
        <v>9</v>
      </c>
      <c r="I64" s="6">
        <v>1</v>
      </c>
      <c r="J64" s="6">
        <v>1</v>
      </c>
      <c r="K64" s="6">
        <v>1</v>
      </c>
      <c r="L64" s="6">
        <v>1</v>
      </c>
      <c r="M64" s="6">
        <v>1</v>
      </c>
      <c r="N64" s="6">
        <v>2</v>
      </c>
      <c r="O64" s="6">
        <v>2</v>
      </c>
      <c r="P64" s="6">
        <v>2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2</v>
      </c>
      <c r="W64" s="6">
        <v>2</v>
      </c>
      <c r="X64" s="6">
        <v>1</v>
      </c>
      <c r="Y64" s="6">
        <f t="shared" si="6"/>
        <v>21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f t="shared" si="1"/>
        <v>0</v>
      </c>
      <c r="AG64" s="6">
        <f>SUM(AF64,Y64)</f>
        <v>21</v>
      </c>
    </row>
    <row r="65" spans="1:33" ht="13.5">
      <c r="A65" t="str">
        <f t="shared" si="2"/>
        <v>Сур**** М.Д.</v>
      </c>
      <c r="B65" t="str">
        <f t="shared" si="3"/>
        <v>Сур****</v>
      </c>
      <c r="C65">
        <f t="shared" si="4"/>
        <v>4</v>
      </c>
      <c r="D65">
        <f t="shared" si="5"/>
        <v>7</v>
      </c>
      <c r="E65" s="4" t="s">
        <v>160</v>
      </c>
      <c r="F65" s="4" t="s">
        <v>161</v>
      </c>
      <c r="G65" s="4" t="s">
        <v>162</v>
      </c>
      <c r="H65" s="5">
        <v>9</v>
      </c>
      <c r="I65" s="6">
        <v>1</v>
      </c>
      <c r="J65" s="6">
        <v>0</v>
      </c>
      <c r="K65" s="6">
        <v>0</v>
      </c>
      <c r="L65" s="6">
        <v>0</v>
      </c>
      <c r="M65" s="6">
        <v>1</v>
      </c>
      <c r="N65" s="6">
        <v>1</v>
      </c>
      <c r="O65" s="6">
        <v>2</v>
      </c>
      <c r="P65" s="6">
        <v>0</v>
      </c>
      <c r="Q65" s="6">
        <v>0</v>
      </c>
      <c r="R65" s="6">
        <v>0</v>
      </c>
      <c r="S65" s="6">
        <v>1</v>
      </c>
      <c r="T65" s="6">
        <v>0</v>
      </c>
      <c r="U65" s="6">
        <v>0</v>
      </c>
      <c r="V65" s="6">
        <v>1</v>
      </c>
      <c r="W65" s="6">
        <v>2</v>
      </c>
      <c r="X65" s="6">
        <v>0</v>
      </c>
      <c r="Y65" s="6">
        <f t="shared" si="6"/>
        <v>9</v>
      </c>
      <c r="Z65" s="6">
        <v>1</v>
      </c>
      <c r="AA65" s="6">
        <v>1</v>
      </c>
      <c r="AB65" s="6">
        <v>5</v>
      </c>
      <c r="AC65" s="6">
        <v>1</v>
      </c>
      <c r="AD65" s="6">
        <v>1</v>
      </c>
      <c r="AE65" s="6">
        <v>3</v>
      </c>
      <c r="AF65" s="6">
        <f t="shared" si="1"/>
        <v>12</v>
      </c>
      <c r="AG65" s="6">
        <f>SUM(AF65,Y65)</f>
        <v>21</v>
      </c>
    </row>
    <row r="66" spans="1:33" ht="13.5">
      <c r="A66" t="str">
        <f t="shared" si="2"/>
        <v>Але****** А.А.</v>
      </c>
      <c r="B66" t="str">
        <f t="shared" si="3"/>
        <v>Але******</v>
      </c>
      <c r="C66">
        <f t="shared" si="4"/>
        <v>6</v>
      </c>
      <c r="D66">
        <f t="shared" si="5"/>
        <v>9</v>
      </c>
      <c r="E66" s="4" t="s">
        <v>163</v>
      </c>
      <c r="F66" s="4" t="s">
        <v>164</v>
      </c>
      <c r="G66" s="4" t="s">
        <v>77</v>
      </c>
      <c r="H66" s="5">
        <v>9</v>
      </c>
      <c r="I66" s="6">
        <v>2</v>
      </c>
      <c r="J66" s="6">
        <v>2</v>
      </c>
      <c r="K66" s="6">
        <v>0</v>
      </c>
      <c r="L66" s="6">
        <v>1</v>
      </c>
      <c r="M66" s="6">
        <v>2</v>
      </c>
      <c r="N66" s="6">
        <v>2</v>
      </c>
      <c r="O66" s="6">
        <v>4</v>
      </c>
      <c r="P66" s="6">
        <v>0</v>
      </c>
      <c r="Q66" s="6">
        <v>0</v>
      </c>
      <c r="R66" s="6">
        <v>1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f t="shared" si="6"/>
        <v>14</v>
      </c>
      <c r="Z66" s="6">
        <v>3</v>
      </c>
      <c r="AA66" s="6">
        <v>3</v>
      </c>
      <c r="AB66" s="6">
        <v>0</v>
      </c>
      <c r="AC66" s="6">
        <v>0</v>
      </c>
      <c r="AD66" s="6">
        <v>0</v>
      </c>
      <c r="AE66" s="6">
        <v>0</v>
      </c>
      <c r="AF66" s="6">
        <f t="shared" si="1"/>
        <v>6</v>
      </c>
      <c r="AG66" s="6">
        <f>SUM(AF66,Y66)</f>
        <v>20</v>
      </c>
    </row>
    <row r="67" spans="1:33" ht="13.5">
      <c r="A67" t="str">
        <f aca="true" t="shared" si="8" ref="A67:A72">_xlfn.CONCAT(B67," ",LEFT(F67,1),".",LEFT(G67,1),".")</f>
        <v>Зуб*** К.М.</v>
      </c>
      <c r="B67" t="str">
        <f aca="true" t="shared" si="9" ref="B67:B72">REPLACE(E67,4,C67,REPT("*",C67))</f>
        <v>Зуб***</v>
      </c>
      <c r="C67">
        <f aca="true" t="shared" si="10" ref="C67:C72">D67-3</f>
        <v>3</v>
      </c>
      <c r="D67">
        <f aca="true" t="shared" si="11" ref="D67:D72">LEN(E67)</f>
        <v>6</v>
      </c>
      <c r="E67" s="4" t="s">
        <v>165</v>
      </c>
      <c r="F67" s="4" t="s">
        <v>166</v>
      </c>
      <c r="G67" s="4" t="s">
        <v>91</v>
      </c>
      <c r="H67" s="5">
        <v>9</v>
      </c>
      <c r="I67" s="6">
        <v>0</v>
      </c>
      <c r="J67" s="6">
        <v>0</v>
      </c>
      <c r="K67" s="6">
        <v>0</v>
      </c>
      <c r="L67" s="6">
        <v>1</v>
      </c>
      <c r="M67" s="6">
        <v>0</v>
      </c>
      <c r="N67" s="6">
        <v>0</v>
      </c>
      <c r="O67" s="6">
        <v>0</v>
      </c>
      <c r="P67" s="6">
        <v>0</v>
      </c>
      <c r="Q67" s="6">
        <v>1</v>
      </c>
      <c r="R67" s="6">
        <v>2</v>
      </c>
      <c r="S67" s="6">
        <v>1</v>
      </c>
      <c r="T67" s="6">
        <v>0</v>
      </c>
      <c r="U67" s="6">
        <v>0</v>
      </c>
      <c r="V67" s="6">
        <v>0</v>
      </c>
      <c r="W67" s="6">
        <v>1</v>
      </c>
      <c r="X67" s="6">
        <v>1</v>
      </c>
      <c r="Y67" s="6">
        <f t="shared" si="6"/>
        <v>7</v>
      </c>
      <c r="Z67" s="6">
        <v>2</v>
      </c>
      <c r="AA67" s="6">
        <v>2</v>
      </c>
      <c r="AB67" s="6">
        <v>3</v>
      </c>
      <c r="AC67" s="6">
        <v>1</v>
      </c>
      <c r="AD67" s="6">
        <v>3</v>
      </c>
      <c r="AE67" s="6">
        <v>2</v>
      </c>
      <c r="AF67" s="6">
        <f t="shared" si="1"/>
        <v>13</v>
      </c>
      <c r="AG67" s="6">
        <f>SUM(Y67,AF67)</f>
        <v>20</v>
      </c>
    </row>
    <row r="68" spans="1:33" ht="13.5">
      <c r="A68" t="str">
        <f t="shared" si="8"/>
        <v>Ива*** Е.С.</v>
      </c>
      <c r="B68" t="str">
        <f t="shared" si="9"/>
        <v>Ива***</v>
      </c>
      <c r="C68">
        <f t="shared" si="10"/>
        <v>3</v>
      </c>
      <c r="D68">
        <f t="shared" si="11"/>
        <v>6</v>
      </c>
      <c r="E68" s="4" t="s">
        <v>167</v>
      </c>
      <c r="F68" s="4" t="s">
        <v>168</v>
      </c>
      <c r="G68" s="4" t="s">
        <v>23</v>
      </c>
      <c r="H68" s="5">
        <v>9</v>
      </c>
      <c r="I68" s="6">
        <v>0</v>
      </c>
      <c r="J68" s="6">
        <v>0</v>
      </c>
      <c r="K68" s="6">
        <v>0</v>
      </c>
      <c r="L68" s="6">
        <v>2</v>
      </c>
      <c r="M68" s="6">
        <v>1</v>
      </c>
      <c r="N68" s="6">
        <v>1</v>
      </c>
      <c r="O68" s="6">
        <v>0</v>
      </c>
      <c r="P68" s="6">
        <v>1</v>
      </c>
      <c r="Q68" s="6">
        <v>1</v>
      </c>
      <c r="R68" s="6">
        <v>1</v>
      </c>
      <c r="S68" s="6">
        <v>0</v>
      </c>
      <c r="T68" s="6">
        <v>1</v>
      </c>
      <c r="U68" s="6">
        <v>0</v>
      </c>
      <c r="V68" s="6">
        <v>1</v>
      </c>
      <c r="W68" s="6">
        <v>1</v>
      </c>
      <c r="X68" s="6">
        <v>1</v>
      </c>
      <c r="Y68" s="6">
        <f t="shared" si="6"/>
        <v>11</v>
      </c>
      <c r="Z68" s="6">
        <v>0</v>
      </c>
      <c r="AA68" s="6">
        <v>2</v>
      </c>
      <c r="AB68" s="6">
        <v>1</v>
      </c>
      <c r="AC68" s="6">
        <v>1</v>
      </c>
      <c r="AD68" s="6">
        <v>2</v>
      </c>
      <c r="AE68" s="6">
        <v>1</v>
      </c>
      <c r="AF68" s="6">
        <f t="shared" si="1"/>
        <v>7</v>
      </c>
      <c r="AG68" s="6">
        <f>SUM(Y68,AF68)</f>
        <v>18</v>
      </c>
    </row>
    <row r="69" spans="1:33" ht="13.5">
      <c r="A69" t="str">
        <f t="shared" si="8"/>
        <v>Луб** Я.О.</v>
      </c>
      <c r="B69" t="str">
        <f t="shared" si="9"/>
        <v>Луб**</v>
      </c>
      <c r="C69">
        <f t="shared" si="10"/>
        <v>2</v>
      </c>
      <c r="D69">
        <f t="shared" si="11"/>
        <v>5</v>
      </c>
      <c r="E69" s="4" t="s">
        <v>169</v>
      </c>
      <c r="F69" s="4" t="s">
        <v>25</v>
      </c>
      <c r="G69" s="4" t="s">
        <v>55</v>
      </c>
      <c r="H69" s="5">
        <v>9</v>
      </c>
      <c r="I69" s="6">
        <v>1</v>
      </c>
      <c r="J69" s="6">
        <v>0</v>
      </c>
      <c r="K69" s="6">
        <v>1</v>
      </c>
      <c r="L69" s="6">
        <v>1</v>
      </c>
      <c r="M69" s="6">
        <v>0</v>
      </c>
      <c r="N69" s="6">
        <v>1</v>
      </c>
      <c r="O69" s="6">
        <v>0</v>
      </c>
      <c r="P69" s="6">
        <v>0</v>
      </c>
      <c r="Q69" s="6">
        <v>0</v>
      </c>
      <c r="R69" s="6">
        <v>2</v>
      </c>
      <c r="S69" s="6">
        <v>0</v>
      </c>
      <c r="T69" s="6">
        <v>0</v>
      </c>
      <c r="U69" s="6">
        <v>0</v>
      </c>
      <c r="V69" s="6">
        <v>1</v>
      </c>
      <c r="W69" s="6">
        <v>1</v>
      </c>
      <c r="X69" s="6">
        <v>0</v>
      </c>
      <c r="Y69" s="6">
        <f t="shared" si="6"/>
        <v>8</v>
      </c>
      <c r="Z69" s="6">
        <v>2</v>
      </c>
      <c r="AA69" s="6">
        <v>3</v>
      </c>
      <c r="AB69" s="6">
        <v>1</v>
      </c>
      <c r="AC69" s="6">
        <v>0</v>
      </c>
      <c r="AD69" s="6">
        <v>1</v>
      </c>
      <c r="AE69" s="6">
        <v>1</v>
      </c>
      <c r="AF69" s="6">
        <f t="shared" si="1"/>
        <v>8</v>
      </c>
      <c r="AG69" s="6">
        <f>SUM(AF69,Y69)</f>
        <v>16</v>
      </c>
    </row>
    <row r="70" spans="1:33" ht="13.5">
      <c r="A70" t="str">
        <f t="shared" si="8"/>
        <v>Быс***** П.Р.</v>
      </c>
      <c r="B70" t="str">
        <f t="shared" si="9"/>
        <v>Быс*****</v>
      </c>
      <c r="C70">
        <f t="shared" si="10"/>
        <v>5</v>
      </c>
      <c r="D70">
        <f t="shared" si="11"/>
        <v>8</v>
      </c>
      <c r="E70" s="4" t="s">
        <v>170</v>
      </c>
      <c r="F70" s="4" t="s">
        <v>171</v>
      </c>
      <c r="G70" s="4" t="s">
        <v>172</v>
      </c>
      <c r="H70" s="5">
        <v>9</v>
      </c>
      <c r="I70" s="6">
        <v>1</v>
      </c>
      <c r="J70" s="6">
        <v>0</v>
      </c>
      <c r="K70" s="6">
        <v>1</v>
      </c>
      <c r="L70" s="6">
        <v>0</v>
      </c>
      <c r="M70" s="6">
        <v>0</v>
      </c>
      <c r="N70" s="6">
        <v>1</v>
      </c>
      <c r="O70" s="6">
        <v>2</v>
      </c>
      <c r="P70" s="6">
        <v>1</v>
      </c>
      <c r="Q70" s="6">
        <v>2</v>
      </c>
      <c r="R70" s="6">
        <v>0</v>
      </c>
      <c r="S70" s="6">
        <v>2</v>
      </c>
      <c r="T70" s="6">
        <v>0</v>
      </c>
      <c r="U70" s="6">
        <v>0</v>
      </c>
      <c r="V70" s="6">
        <v>1</v>
      </c>
      <c r="W70" s="6">
        <v>1</v>
      </c>
      <c r="X70" s="6">
        <v>1</v>
      </c>
      <c r="Y70" s="6">
        <f t="shared" si="6"/>
        <v>13</v>
      </c>
      <c r="Z70" s="6">
        <v>2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f t="shared" si="1"/>
        <v>2</v>
      </c>
      <c r="AG70" s="6">
        <f>SUM(AF70,Y70)</f>
        <v>15</v>
      </c>
    </row>
    <row r="71" spans="1:33" ht="13.5">
      <c r="A71" t="str">
        <f t="shared" si="8"/>
        <v>Пра*** И..</v>
      </c>
      <c r="B71" t="str">
        <f t="shared" si="9"/>
        <v>Пра***</v>
      </c>
      <c r="C71">
        <f t="shared" si="10"/>
        <v>3</v>
      </c>
      <c r="D71">
        <f t="shared" si="11"/>
        <v>6</v>
      </c>
      <c r="E71" s="4" t="s">
        <v>173</v>
      </c>
      <c r="F71" s="4" t="s">
        <v>19</v>
      </c>
      <c r="G71" s="4"/>
      <c r="H71" s="5">
        <v>9</v>
      </c>
      <c r="I71" s="6">
        <v>1</v>
      </c>
      <c r="J71" s="6">
        <v>1</v>
      </c>
      <c r="K71" s="6">
        <v>0</v>
      </c>
      <c r="L71" s="6">
        <v>0</v>
      </c>
      <c r="M71" s="6">
        <v>1</v>
      </c>
      <c r="N71" s="6">
        <v>0</v>
      </c>
      <c r="O71" s="6">
        <v>0</v>
      </c>
      <c r="P71" s="6">
        <v>0</v>
      </c>
      <c r="Q71" s="6">
        <v>1</v>
      </c>
      <c r="R71" s="6">
        <v>1</v>
      </c>
      <c r="S71" s="6">
        <v>0</v>
      </c>
      <c r="T71" s="6">
        <v>1</v>
      </c>
      <c r="U71" s="6">
        <v>0</v>
      </c>
      <c r="V71" s="6">
        <v>0</v>
      </c>
      <c r="W71" s="6">
        <v>0</v>
      </c>
      <c r="X71" s="6">
        <v>0</v>
      </c>
      <c r="Y71" s="6">
        <f t="shared" si="6"/>
        <v>6</v>
      </c>
      <c r="Z71" s="6">
        <v>1</v>
      </c>
      <c r="AA71" s="6">
        <v>2</v>
      </c>
      <c r="AB71" s="6">
        <v>0</v>
      </c>
      <c r="AC71" s="6">
        <v>0</v>
      </c>
      <c r="AD71" s="6">
        <v>1</v>
      </c>
      <c r="AE71" s="6">
        <v>0</v>
      </c>
      <c r="AF71" s="6">
        <f t="shared" si="1"/>
        <v>4</v>
      </c>
      <c r="AG71" s="6">
        <f>SUM(Y71,AF71)</f>
        <v>10</v>
      </c>
    </row>
    <row r="72" spans="1:33" ht="13.5">
      <c r="A72" t="str">
        <f t="shared" si="8"/>
        <v>Тро***** И.А.</v>
      </c>
      <c r="B72" t="str">
        <f t="shared" si="9"/>
        <v>Тро*****</v>
      </c>
      <c r="C72">
        <f t="shared" si="10"/>
        <v>5</v>
      </c>
      <c r="D72">
        <f t="shared" si="11"/>
        <v>8</v>
      </c>
      <c r="E72" s="7" t="s">
        <v>174</v>
      </c>
      <c r="F72" s="7" t="s">
        <v>175</v>
      </c>
      <c r="G72" s="7" t="s">
        <v>20</v>
      </c>
      <c r="H72" s="8">
        <v>8</v>
      </c>
      <c r="I72" s="9">
        <v>1</v>
      </c>
      <c r="J72" s="9">
        <v>1</v>
      </c>
      <c r="K72" s="9">
        <v>2</v>
      </c>
      <c r="L72" s="9">
        <v>2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2</v>
      </c>
      <c r="S72" s="9">
        <v>0</v>
      </c>
      <c r="T72" s="9">
        <v>2</v>
      </c>
      <c r="U72" s="9">
        <v>0</v>
      </c>
      <c r="V72" s="9">
        <v>2</v>
      </c>
      <c r="W72" s="9">
        <v>4</v>
      </c>
      <c r="X72" s="9">
        <v>0</v>
      </c>
      <c r="Y72" s="9">
        <f t="shared" si="6"/>
        <v>16</v>
      </c>
      <c r="Z72" s="9">
        <v>4</v>
      </c>
      <c r="AA72" s="9">
        <v>0</v>
      </c>
      <c r="AB72" s="9">
        <v>1</v>
      </c>
      <c r="AC72" s="9">
        <v>2</v>
      </c>
      <c r="AD72" s="9">
        <v>3</v>
      </c>
      <c r="AE72" s="9">
        <v>0</v>
      </c>
      <c r="AF72" s="9">
        <f t="shared" si="1"/>
        <v>10</v>
      </c>
      <c r="AG72" s="9">
        <f>SUM(AF72,Y72)</f>
        <v>26</v>
      </c>
    </row>
    <row r="73" spans="5:33" ht="13.5">
      <c r="E73" s="4"/>
      <c r="F73" s="4"/>
      <c r="G73" s="4"/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5:33" ht="13.5">
      <c r="E74" s="4"/>
      <c r="F74" s="4"/>
      <c r="G74" s="4"/>
      <c r="H74" s="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5:33" ht="13.5">
      <c r="E75" s="4"/>
      <c r="F75" s="4"/>
      <c r="G75" s="4"/>
      <c r="H75" s="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5:33" ht="13.5">
      <c r="E76" s="4"/>
      <c r="F76" s="4"/>
      <c r="G76" s="4"/>
      <c r="H76" s="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5:33" ht="13.5">
      <c r="E77" s="4"/>
      <c r="F77" s="4"/>
      <c r="G77" s="4"/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5:33" ht="13.5">
      <c r="E78" s="4"/>
      <c r="F78" s="4"/>
      <c r="G78" s="4"/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5:33" ht="13.5">
      <c r="E79" s="4"/>
      <c r="F79" s="4"/>
      <c r="G79" s="4"/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5:33" ht="13.5">
      <c r="E80" s="4"/>
      <c r="F80" s="4"/>
      <c r="G80" s="4"/>
      <c r="H80" s="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5:33" ht="13.5">
      <c r="E81" s="4"/>
      <c r="F81" s="4"/>
      <c r="G81" s="4"/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5:33" ht="13.5">
      <c r="E82" s="4"/>
      <c r="F82" s="4"/>
      <c r="G82" s="4"/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5:33" ht="13.5">
      <c r="E83" s="4"/>
      <c r="F83" s="4"/>
      <c r="G83" s="4"/>
      <c r="H83" s="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5:33" ht="13.5">
      <c r="E84" s="4"/>
      <c r="F84" s="4"/>
      <c r="G84" s="4"/>
      <c r="H84" s="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5:33" ht="13.5">
      <c r="E85" s="4"/>
      <c r="F85" s="4"/>
      <c r="G85" s="4"/>
      <c r="H85" s="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5:33" ht="13.5">
      <c r="E86" s="4"/>
      <c r="F86" s="4"/>
      <c r="G86" s="4"/>
      <c r="H86" s="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</sheetData>
  <sheetProtection password="A832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omen</dc:creator>
  <cp:keywords/>
  <dc:description/>
  <cp:lastModifiedBy>АЭ</cp:lastModifiedBy>
  <dcterms:created xsi:type="dcterms:W3CDTF">2023-01-12T11:45:33Z</dcterms:created>
  <dcterms:modified xsi:type="dcterms:W3CDTF">2023-01-12T12:51:13Z</dcterms:modified>
  <cp:category/>
  <cp:version/>
  <cp:contentType/>
  <cp:contentStatus/>
</cp:coreProperties>
</file>